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48"/>
  </bookViews>
  <sheets>
    <sheet name="F30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62" i="1" l="1"/>
  <c r="C662" i="1"/>
  <c r="D658" i="1"/>
  <c r="C658" i="1"/>
  <c r="C87" i="1"/>
  <c r="C74" i="1"/>
  <c r="C37" i="1"/>
  <c r="C409" i="1" l="1"/>
  <c r="C410" i="1"/>
  <c r="C411" i="1"/>
  <c r="C412" i="1"/>
  <c r="C413" i="1"/>
  <c r="C414" i="1"/>
  <c r="C415" i="1"/>
  <c r="C408" i="1"/>
  <c r="D580" i="1" l="1"/>
  <c r="C580" i="1"/>
  <c r="D579" i="1"/>
  <c r="C579" i="1"/>
  <c r="G360" i="1" l="1"/>
  <c r="C360" i="1"/>
  <c r="G359" i="1"/>
  <c r="C359" i="1"/>
  <c r="G358" i="1"/>
  <c r="C358" i="1"/>
  <c r="G357" i="1"/>
  <c r="C357" i="1"/>
  <c r="G356" i="1"/>
  <c r="C356" i="1"/>
  <c r="G355" i="1"/>
  <c r="C355" i="1"/>
  <c r="G354" i="1"/>
  <c r="C354" i="1"/>
  <c r="G353" i="1"/>
  <c r="C353" i="1"/>
  <c r="G352" i="1"/>
  <c r="C352" i="1"/>
  <c r="G351" i="1"/>
  <c r="C351" i="1"/>
  <c r="G350" i="1"/>
  <c r="C350" i="1"/>
  <c r="G349" i="1"/>
  <c r="C349" i="1"/>
  <c r="G348" i="1"/>
  <c r="C348" i="1"/>
  <c r="G347" i="1"/>
  <c r="C347" i="1"/>
  <c r="G346" i="1"/>
  <c r="C346" i="1"/>
  <c r="G345" i="1"/>
  <c r="C345" i="1"/>
  <c r="G344" i="1"/>
  <c r="C344" i="1"/>
  <c r="G343" i="1"/>
  <c r="C343" i="1"/>
  <c r="G342" i="1"/>
  <c r="C342" i="1"/>
  <c r="G341" i="1"/>
  <c r="C341" i="1"/>
  <c r="G340" i="1"/>
  <c r="C340" i="1"/>
  <c r="G339" i="1"/>
  <c r="C339" i="1"/>
  <c r="G338" i="1"/>
  <c r="C338" i="1"/>
  <c r="G337" i="1"/>
  <c r="C337" i="1"/>
  <c r="G336" i="1"/>
  <c r="C336" i="1"/>
  <c r="G335" i="1"/>
  <c r="C335" i="1"/>
  <c r="G334" i="1"/>
  <c r="C334" i="1"/>
  <c r="G333" i="1"/>
  <c r="C333" i="1"/>
  <c r="G332" i="1"/>
  <c r="C332" i="1"/>
  <c r="G331" i="1"/>
  <c r="C331" i="1"/>
  <c r="G330" i="1"/>
  <c r="C330" i="1"/>
  <c r="G329" i="1"/>
  <c r="C329" i="1"/>
  <c r="G328" i="1"/>
  <c r="C328" i="1"/>
  <c r="G327" i="1"/>
  <c r="C327" i="1"/>
  <c r="G326" i="1"/>
  <c r="C326" i="1"/>
  <c r="G325" i="1"/>
  <c r="C325" i="1"/>
  <c r="G324" i="1"/>
  <c r="C324" i="1"/>
  <c r="G323" i="1"/>
  <c r="C323" i="1"/>
  <c r="G322" i="1"/>
  <c r="C322" i="1"/>
  <c r="G321" i="1"/>
  <c r="C321" i="1"/>
  <c r="G320" i="1"/>
  <c r="C320" i="1"/>
  <c r="G319" i="1"/>
  <c r="C319" i="1"/>
  <c r="G318" i="1"/>
  <c r="C318" i="1"/>
  <c r="G317" i="1"/>
  <c r="C317" i="1"/>
  <c r="G316" i="1"/>
  <c r="C316" i="1"/>
  <c r="G315" i="1"/>
  <c r="C315" i="1"/>
</calcChain>
</file>

<file path=xl/sharedStrings.xml><?xml version="1.0" encoding="utf-8"?>
<sst xmlns="http://schemas.openxmlformats.org/spreadsheetml/2006/main" count="1531" uniqueCount="1008">
  <si>
    <t>А</t>
  </si>
  <si>
    <t>Б </t>
  </si>
  <si>
    <t>25.1</t>
  </si>
  <si>
    <t>61.1</t>
  </si>
  <si>
    <t>61.2</t>
  </si>
  <si>
    <t>61.3</t>
  </si>
  <si>
    <t>61.4</t>
  </si>
  <si>
    <t>61.5</t>
  </si>
  <si>
    <t>61.6</t>
  </si>
  <si>
    <t>68.1</t>
  </si>
  <si>
    <t>68.2</t>
  </si>
  <si>
    <t>68.3</t>
  </si>
  <si>
    <t>Б</t>
  </si>
  <si>
    <t>5.1</t>
  </si>
  <si>
    <t>5.2</t>
  </si>
  <si>
    <t>5.3</t>
  </si>
  <si>
    <t>5.4</t>
  </si>
  <si>
    <t>10.1</t>
  </si>
  <si>
    <t>22.1</t>
  </si>
  <si>
    <t>24.1</t>
  </si>
  <si>
    <t>24.2</t>
  </si>
  <si>
    <t>24.3</t>
  </si>
  <si>
    <t>30.1</t>
  </si>
  <si>
    <t>30.2</t>
  </si>
  <si>
    <t>30.3</t>
  </si>
  <si>
    <t>30.4</t>
  </si>
  <si>
    <t>36.1</t>
  </si>
  <si>
    <t>37.1</t>
  </si>
  <si>
    <t>38.1</t>
  </si>
  <si>
    <t>47.1</t>
  </si>
  <si>
    <t>56.1</t>
  </si>
  <si>
    <t>57.1</t>
  </si>
  <si>
    <t>62.1</t>
  </si>
  <si>
    <t>67.1</t>
  </si>
  <si>
    <t>67.2</t>
  </si>
  <si>
    <t>67.3</t>
  </si>
  <si>
    <t>67.4</t>
  </si>
  <si>
    <t>67.5</t>
  </si>
  <si>
    <t>67.6</t>
  </si>
  <si>
    <t>67.7</t>
  </si>
  <si>
    <t>68.4</t>
  </si>
  <si>
    <t>68.5</t>
  </si>
  <si>
    <t>68.6</t>
  </si>
  <si>
    <t>74.1</t>
  </si>
  <si>
    <t>74.2</t>
  </si>
  <si>
    <t>74.3</t>
  </si>
  <si>
    <t>74.4</t>
  </si>
  <si>
    <t>75.1</t>
  </si>
  <si>
    <t>77.1</t>
  </si>
  <si>
    <t>77.2</t>
  </si>
  <si>
    <t>77.3</t>
  </si>
  <si>
    <t>77.4</t>
  </si>
  <si>
    <t>79.1</t>
  </si>
  <si>
    <t>79.2</t>
  </si>
  <si>
    <t>79.3</t>
  </si>
  <si>
    <t>79.4</t>
  </si>
  <si>
    <t>83.1</t>
  </si>
  <si>
    <t>83.2</t>
  </si>
  <si>
    <t>86.1</t>
  </si>
  <si>
    <t>86.2</t>
  </si>
  <si>
    <t>103.1</t>
  </si>
  <si>
    <t>из них</t>
  </si>
  <si>
    <t>0-14 лет вкл.</t>
  </si>
  <si>
    <t>1.0</t>
  </si>
  <si>
    <t>1.1</t>
  </si>
  <si>
    <t>1.2</t>
  </si>
  <si>
    <t>2.0</t>
  </si>
  <si>
    <t>3.0</t>
  </si>
  <si>
    <t>3.1</t>
  </si>
  <si>
    <t>3.2</t>
  </si>
  <si>
    <t>3.3</t>
  </si>
  <si>
    <t>   А</t>
  </si>
  <si>
    <t>*) Первичным считается первое обращение за стоматологической помощью в отчетном году независимо от характера обращения</t>
  </si>
  <si>
    <t>2.1</t>
  </si>
  <si>
    <t>9.1</t>
  </si>
  <si>
    <t>0 </t>
  </si>
  <si>
    <t> 0</t>
  </si>
  <si>
    <t>Дневной стационар при организациях, оказывающих амбулаторно-поликлиническую помощь</t>
  </si>
  <si>
    <t>Стационары (отделения, палаты) дневного пребывания в организациях, оказывающих стационарную помощь</t>
  </si>
  <si>
    <t>Стационар на дому</t>
  </si>
  <si>
    <t>при организациях,оказывающих амбулаторно-поликлиническую помощь</t>
  </si>
  <si>
    <t>пролечено больных</t>
  </si>
  <si>
    <t>проведено дней</t>
  </si>
  <si>
    <t>умерло (из гр.1)</t>
  </si>
  <si>
    <t>умерло (из гр.8)</t>
  </si>
  <si>
    <t>умерло (из гр.15)</t>
  </si>
  <si>
    <t>15-17 лет</t>
  </si>
  <si>
    <t>до 14 лет вкл</t>
  </si>
  <si>
    <t>В</t>
  </si>
  <si>
    <t>А00-Т98, Z30.3</t>
  </si>
  <si>
    <t>А00-В99</t>
  </si>
  <si>
    <t>COO-D48</t>
  </si>
  <si>
    <t>D50-D89</t>
  </si>
  <si>
    <t>ЕОО-Е90</t>
  </si>
  <si>
    <t>FOO-F09, F20-F99</t>
  </si>
  <si>
    <t>F10-F19</t>
  </si>
  <si>
    <t>GOO-G99</t>
  </si>
  <si>
    <t>НОО-Н59</t>
  </si>
  <si>
    <t>Н60-Н95</t>
  </si>
  <si>
    <t>I00-I99</t>
  </si>
  <si>
    <t>J00-J99</t>
  </si>
  <si>
    <t>K00-K93</t>
  </si>
  <si>
    <t>L00-L99</t>
  </si>
  <si>
    <t>M00-M99</t>
  </si>
  <si>
    <t>N00-N99</t>
  </si>
  <si>
    <t>O00-O99, Z30.3</t>
  </si>
  <si>
    <t>P00-P96</t>
  </si>
  <si>
    <t>Q00-Q99</t>
  </si>
  <si>
    <t>R00-R99</t>
  </si>
  <si>
    <t>S00-Т98</t>
  </si>
  <si>
    <t>Z00-Z30.2,    Z30.4-Z99</t>
  </si>
  <si>
    <t>s</t>
  </si>
  <si>
    <t>  А</t>
  </si>
  <si>
    <t>5114 Деятельность лабораторий</t>
  </si>
  <si>
    <t>31.1</t>
  </si>
  <si>
    <t>Х</t>
  </si>
  <si>
    <t>30-нысан / Форма 30</t>
  </si>
  <si>
    <t>жылдық / годовой</t>
  </si>
  <si>
    <t>«Медициналық ұйымның есебі / Отчет организации здравоохранения»</t>
  </si>
  <si>
    <t>Бөлімшенің (кабинеттің) атауы / Наименование отделения (кабинета)</t>
  </si>
  <si>
    <t>Жол № / № строки</t>
  </si>
  <si>
    <t>Бөлімшелердің (кабинет тердің) саны / Число организаций имеющих отделения (кабинеты)</t>
  </si>
  <si>
    <t>Жасөспірімдер / Подростковое</t>
  </si>
  <si>
    <t>Пульмонологиялық / Пульмонологическое</t>
  </si>
  <si>
    <t>Ревматологиялық / Ревматологическое</t>
  </si>
  <si>
    <t>Кардиологиялық / Кардиологическое</t>
  </si>
  <si>
    <t>Гастроэнтерологиялық / Гастроэнтерологическое</t>
  </si>
  <si>
    <t>Эндокринологиялық / Эндокринологическое</t>
  </si>
  <si>
    <t>Аллергологиялық / Аллергологическое</t>
  </si>
  <si>
    <t>Ересектерге арналған жұқпалы аурулар бөлімшесі / Инфекционное для взрослых</t>
  </si>
  <si>
    <t>Балаларға арналған жұқпалы аурулар бөлімшесі / Инфекционное для детей</t>
  </si>
  <si>
    <t>Дене шынықтыру және спортпен шұғылданушыларды дәрігерлік бақылау / Врачебного контроля за занимающимися физкультурой и спортом</t>
  </si>
  <si>
    <t>Неврологиялық / Неврологическое</t>
  </si>
  <si>
    <t>Травматологиялық (ортопедия) / Травматологическое (ортопедическое)</t>
  </si>
  <si>
    <t>Урологиялық / Урологическое</t>
  </si>
  <si>
    <t>Онкологиялық / Онкологическое</t>
  </si>
  <si>
    <t>Радиологиялық (сәулелік терапия) / Радиологическое (лучевой терапии)</t>
  </si>
  <si>
    <t>Стоматологиялық (тіс дәрігерлік) / Стоматологическое (зубоврачебное)</t>
  </si>
  <si>
    <t>Тіс протездеу  / Зубопротезное</t>
  </si>
  <si>
    <t>Ортодонтикалық / Ортодонтическое</t>
  </si>
  <si>
    <t>Акушериялық - гинекологиялық / Акушерско-гинекологическое</t>
  </si>
  <si>
    <t>"Неке және отбасы" консультациясы / Консультация "Брак и семья"</t>
  </si>
  <si>
    <t>Медициналық генетика бойынша / По медицинской генетике</t>
  </si>
  <si>
    <t>Педиатриялық / Педиатрическое</t>
  </si>
  <si>
    <t>Терапиялық / Терапевтическое</t>
  </si>
  <si>
    <t>Егу / Прививочный</t>
  </si>
  <si>
    <t>Офтальмологиялық / Офтальмологическое</t>
  </si>
  <si>
    <t>Отоларингологиялық / Отоларингологическое</t>
  </si>
  <si>
    <t>Сурдологиялық / Сурдологическое</t>
  </si>
  <si>
    <t>Фтизиатриялық / Фтизиатрическое</t>
  </si>
  <si>
    <t>Психиатриялық / Психиатрическое</t>
  </si>
  <si>
    <t>Психотерапиялық / Психотерапевтическое</t>
  </si>
  <si>
    <t>Сот - психиатрлық сараптама / Судебно-психиатрической экспертизы</t>
  </si>
  <si>
    <t>Медициналық психология / Медицинской психологии</t>
  </si>
  <si>
    <t>Наркологиялық / Наркологическое</t>
  </si>
  <si>
    <t xml:space="preserve">Балалар және жасөспірімдер арасындағы наркологиялық / Детско-подростковые наркологические </t>
  </si>
  <si>
    <t>Наркологиялық науқастарды жасырын емдеу / Анонимного лечения наркологических больных</t>
  </si>
  <si>
    <t>Алкоголдік масаюдың сараптамасы / Экспертизы алкогольного опьянения</t>
  </si>
  <si>
    <t>Алкогольге қарсы насихат және алдын-алу көмек / Антиалкогольной пропаганды и профилактической помощи</t>
  </si>
  <si>
    <t>Дерматовенерологиялық / Дерматовенерологическое</t>
  </si>
  <si>
    <t>Алдын алу / Профилактики</t>
  </si>
  <si>
    <t>Физиотерапиялық / Физиотерапевтическое</t>
  </si>
  <si>
    <t>Инелік рефлекстік терапия / Иглорефлексотерапии</t>
  </si>
  <si>
    <t>Ересектерге арналған емдік дене шынықтыру / Лечебной физкультуры для взрослых</t>
  </si>
  <si>
    <t>Балаларға арналған емдік дене шынықтыру / Лечебной физкультуры для детей</t>
  </si>
  <si>
    <t>Әйелдер консультациясы / Женская консультация</t>
  </si>
  <si>
    <t>Қалпына келтіріп емдеу / Восстановительного лечения</t>
  </si>
  <si>
    <t>Рентгенологиялық / Рентгенологическое</t>
  </si>
  <si>
    <t>Компьютерлік томография / Компьютерной томографии</t>
  </si>
  <si>
    <t>Флюорография / Флюорографическое</t>
  </si>
  <si>
    <t>Электрокардиография және функциялық диагностика / Электрокардиографии и функциональной диагностики</t>
  </si>
  <si>
    <t xml:space="preserve">Дистанциялық - диагностикалық кабинет / Дистанционно-диагностический </t>
  </si>
  <si>
    <t>Эндоскопиялық  / Эндоскопии</t>
  </si>
  <si>
    <t>Ультрадыбыстық диагностика / Ультразвуковой диагностики</t>
  </si>
  <si>
    <t>Қан құю / Переливания крови</t>
  </si>
  <si>
    <t>Гипербарикалық оксингенация / Гипербарической оксингенации</t>
  </si>
  <si>
    <t>Гемодиализ  / Гемодиализа</t>
  </si>
  <si>
    <t>Гемосорбция / Гемосорбции</t>
  </si>
  <si>
    <t>Патологоанатомиялық / Патологоанатомическое</t>
  </si>
  <si>
    <t>Зертханалар: / Лаборатории :</t>
  </si>
  <si>
    <t>радиоизотоптық диагностика / радиоизотопной диагностики</t>
  </si>
  <si>
    <t>клиникалық-диагностикалық / клинико-диагностическая</t>
  </si>
  <si>
    <t>бактериологиялық / бактериологическая</t>
  </si>
  <si>
    <t>серологиялық / серологическая</t>
  </si>
  <si>
    <t>биохимикалық / биохимическая</t>
  </si>
  <si>
    <t>цитологиялық / цитологическая</t>
  </si>
  <si>
    <t>Статистика / Статистики</t>
  </si>
  <si>
    <t>Ұйымдастыру-әдістемелік бөлімінің құрамындағы статистика бөлімі / Отдел статистики в составе орг. метод. отдела</t>
  </si>
  <si>
    <t>Әлеуметтік-құқықтық / Социально-правовой</t>
  </si>
  <si>
    <t>Лазерлік терапия / Лазерной терапии</t>
  </si>
  <si>
    <t>Магниттік - резонанстық томография / Магнитно-резонансной томографии</t>
  </si>
  <si>
    <t>Отбасын жоспарлау / Планирование семьи</t>
  </si>
  <si>
    <t>Дәрігерлік учаскеліктердің саны / Число врачебных участков</t>
  </si>
  <si>
    <t>терапиялық / терапевтических</t>
  </si>
  <si>
    <t>1003 Жылжымалы қондырғылар / Передвижные установки</t>
  </si>
  <si>
    <t>Жылжымалы медициналық кешендер / Передвижные медицинские комплексы</t>
  </si>
  <si>
    <t>Атауы / Наименование</t>
  </si>
  <si>
    <t>Барлығы / Всего</t>
  </si>
  <si>
    <t>Стоматологиялық қондырғылар / Стоматологические установки</t>
  </si>
  <si>
    <t>Флюорографикалық қондырғылар / Флюорографические установки</t>
  </si>
  <si>
    <t>Клиникалық-диагностикалық зертханалар / Клинико-диагностические лаборатории</t>
  </si>
  <si>
    <t>Травмпункттердің саны / Число травмпунктов</t>
  </si>
  <si>
    <t>Травматологиялық пункттерде қаралу саны, барлығы / Число посещений травматологических пунктов всего</t>
  </si>
  <si>
    <t>Oның ішінде 14 жасқа дейінгі балаларды қоса алғанда / В том числе детьми до 14 лет включительно</t>
  </si>
  <si>
    <t>Жылжымалы медициналық кешендер (ЖМК) қаралу саны, барлығы / Число посещений в ПМК всего</t>
  </si>
  <si>
    <t>Oның ішінде 14 жасқа дейінгі балаларды қоса алғанда  / В том числе детей до 14 лет включительно</t>
  </si>
  <si>
    <t>1010 ҚУАТТЫЛЫҒЫ (ауысымдағы келушілердің саны) / МОЩНОСТЬ (число посещений в смену)</t>
  </si>
  <si>
    <t>Емханалар (емханалық бөлімшелер) / Поликлиники (поликлинического отделения)</t>
  </si>
  <si>
    <t>Балалар емханасы / Детской поликлиники</t>
  </si>
  <si>
    <t>Әйелдер консультациясы / Женской консультации</t>
  </si>
  <si>
    <t>Диспансерлік бөлімшелер (ауруханалар, диспансерлер) / Диспансерного отделения (больницы, диспансера)</t>
  </si>
  <si>
    <t>1100 Ұйымдағы жылдың аяғындағы штат лауазымдары / Штатные должности организации на конец отчетного года</t>
  </si>
  <si>
    <t>Лауазымның атауы / Наименование должности</t>
  </si>
  <si>
    <t>Жалпы ұйымдар бойынша, лауазымдар саны / Число должностей в целом по организации</t>
  </si>
  <si>
    <t xml:space="preserve">штат / штатные </t>
  </si>
  <si>
    <t>қамтылғаны / занятые</t>
  </si>
  <si>
    <t>оның ішінде емханада (амбулаторияда), диспансерде, консультацияда / в том числе в поликлинике (амбулатории), диспансере, консультации</t>
  </si>
  <si>
    <t>Жұмыспен қамтылған негізгі қызметтегі дәрігерлердің, жеке тұлғалар саны / Число физических лиц основных работников на занятых должностях</t>
  </si>
  <si>
    <t>жалпы ұйымдар бойынша / в целом по организации</t>
  </si>
  <si>
    <t>оның ішінде емханада (амбулаторияда), диспансерде, консультацияда / из них в поликлинике, диспансере, консультации</t>
  </si>
  <si>
    <t>Дәрігерлер, барлығы / Врачи, всего</t>
  </si>
  <si>
    <t>соның ішінде: денсаулық сақтау ұйымдарының басшылары / в том числе руководители организации здравоохранения</t>
  </si>
  <si>
    <t>Қарау (әйелдер) / Смотровой (женский)</t>
  </si>
  <si>
    <t>Қарау (ерлер) / Смотровой (мужской)</t>
  </si>
  <si>
    <t>Мамологиялық / Мамологический</t>
  </si>
  <si>
    <t>Дені сау бала кабинеті / Кабинет здорового ребенка</t>
  </si>
  <si>
    <t>педиатриялық / педиатрических</t>
  </si>
  <si>
    <t>ЖПД / ВОП</t>
  </si>
  <si>
    <t>Сүт асханасы / Молочная кухня</t>
  </si>
  <si>
    <t>Дәріхана / Аптека</t>
  </si>
  <si>
    <t xml:space="preserve">басшының медициналық жұмыстар жөніндегі орынбасары / заместители руководителя по медицинской части </t>
  </si>
  <si>
    <t>денсаулық сақтау менеджері / менеджеры здравоохранения</t>
  </si>
  <si>
    <t xml:space="preserve">терапевттер, барлығы / терапевты, всего </t>
  </si>
  <si>
    <t xml:space="preserve">оның ішінде:  учаскелік терапевттер /  из них: участковые терапевты </t>
  </si>
  <si>
    <t>диетологтар / диетологи</t>
  </si>
  <si>
    <t xml:space="preserve"> ересектер пульмонологтары / пульмонологи взрослые</t>
  </si>
  <si>
    <t xml:space="preserve"> балалар пульмонологтары / пульмонологи детские</t>
  </si>
  <si>
    <t xml:space="preserve"> ересектер ревматологтар / ревматологи взрослые</t>
  </si>
  <si>
    <t xml:space="preserve"> балалар ревматологтары / ревматологи детские</t>
  </si>
  <si>
    <t xml:space="preserve"> ересектер кардиологтары / кардиологи взрослые</t>
  </si>
  <si>
    <t xml:space="preserve"> балалар кардиологтары / кардиологи детские</t>
  </si>
  <si>
    <t xml:space="preserve"> ересектер гастроэнтерологтары / гастроэнтерологи взрослые</t>
  </si>
  <si>
    <t xml:space="preserve"> балалар гастроэнтерологтары / гастроэнтерологи детские</t>
  </si>
  <si>
    <t xml:space="preserve"> ересектер нефрологтары / нефрологи взрослые</t>
  </si>
  <si>
    <t xml:space="preserve"> балалар нефрологтары / нефрологи детские</t>
  </si>
  <si>
    <t xml:space="preserve"> ересектер эндокринологтары / эндокринологи взрослые </t>
  </si>
  <si>
    <t xml:space="preserve"> балалар эндокринологтары / эндокринологи детские</t>
  </si>
  <si>
    <t xml:space="preserve"> ересектер аллергологтары / аллергологи взрослые</t>
  </si>
  <si>
    <t xml:space="preserve"> балалар аллергологтары / аллергологи детские</t>
  </si>
  <si>
    <t xml:space="preserve"> балалар гематологтары / гематологи детские</t>
  </si>
  <si>
    <t xml:space="preserve"> ересектер гематологтары / гематологи взрослые</t>
  </si>
  <si>
    <t xml:space="preserve"> ересектер инфекционисттері / инфекционисты взрослые</t>
  </si>
  <si>
    <t>оның ішінде: лепрологтар / из них: лепрологи</t>
  </si>
  <si>
    <t xml:space="preserve"> балалар инфекционисттері / инфекционисты детские</t>
  </si>
  <si>
    <t>Қалпына келтіретін емдеу оңалту дәрігерлері / Врачи реабилитологи, восстановительного лечения</t>
  </si>
  <si>
    <t>Профпатологтар / Профпатологи</t>
  </si>
  <si>
    <t>Спорттық медицина / Спортивная медицина</t>
  </si>
  <si>
    <t xml:space="preserve">Функциялық диагностика кабинеттерінің дәрігерлері  / Врачи функциональной диагностики </t>
  </si>
  <si>
    <t>Ересектер  токсикологы / Токсикологи взрослые</t>
  </si>
  <si>
    <t>Балалар  токсикологы  / Токсикологи детские</t>
  </si>
  <si>
    <t>Хирургтар, барлығы / Хирурги, всего</t>
  </si>
  <si>
    <t>колопроктологтар / колопроктологи</t>
  </si>
  <si>
    <t>трансплантологтар / трансплантологи</t>
  </si>
  <si>
    <t>Балалар  хирургтары / Хирурги детские</t>
  </si>
  <si>
    <t>Ересектер  кардиохирургтары / Кардиохирурги взрослые</t>
  </si>
  <si>
    <t>Балалар  кардиохирургтары / Кардиохирурги детские</t>
  </si>
  <si>
    <t>Ересектер  ангиохирургтары / Ангиохирурги взрослые</t>
  </si>
  <si>
    <t>Балалар  ангиохирургтары / Ангиохирурги детские</t>
  </si>
  <si>
    <t>Ересектер  травматолог-ортопедтер / Травматологи-ортопеды взрослые</t>
  </si>
  <si>
    <t>оның ішінде: ересектер камбустиологтары / из них: камбустиологи взрослые</t>
  </si>
  <si>
    <t>Балалар травматолог-ортопедтері / Травматологи-ортопеды детские</t>
  </si>
  <si>
    <t>оның ішінде: балалар камбустиологтары / из них: камбустиологи детские</t>
  </si>
  <si>
    <t xml:space="preserve">Ересектер  урологтары / Урологи взрослые </t>
  </si>
  <si>
    <t>оның ішінде: андрологтар / из них: андрологи</t>
  </si>
  <si>
    <t>Балалар урологтары / Урологи детские</t>
  </si>
  <si>
    <t>Ересектер  нейрохирургтері / Нейрохирурги взрослые</t>
  </si>
  <si>
    <t>Балалар  нейрохирургтері / Нейрохирурги детские</t>
  </si>
  <si>
    <t>Ересектер  анестезиолог-реаниматологтары / Анестезиологи-реаниматологи взрослые</t>
  </si>
  <si>
    <t>Балалар  анестезиолог-реаниматологтары / Анестезиологи-реаниматологи детские</t>
  </si>
  <si>
    <t>Пластикалық хирургтар / Пластические хирурги</t>
  </si>
  <si>
    <t>Ересектер  эндоскописттері / Эндоскописты взрослые</t>
  </si>
  <si>
    <t>Балалар  эндоскописттері / Эндоскописты детские</t>
  </si>
  <si>
    <t>Ересектер  онкологтары / Онкологи взрослые</t>
  </si>
  <si>
    <t>оның ішінде: маммологтар / из них: маммологи</t>
  </si>
  <si>
    <t>Балалар  онкологтары / Онкологи детские</t>
  </si>
  <si>
    <t>Радиологтар (сәулелік  терапия) / Радиологи (лучевая терапия)</t>
  </si>
  <si>
    <t>Ересектер  стоматологтары / Стоматологи взрослые</t>
  </si>
  <si>
    <t>Балалар  стоматологтары / Стоматологи детские</t>
  </si>
  <si>
    <t>Ересектер  жақ-бет хирургтары / Челюстно-лицевые хирурги взрослые</t>
  </si>
  <si>
    <t>Балалар жақ-бет хирургтары / Челюстно-лицевые хирурги детские</t>
  </si>
  <si>
    <t>Трансфузиологтар / Трансфузиологи</t>
  </si>
  <si>
    <t>Перфузиологтар / Перфузиологи</t>
  </si>
  <si>
    <t>Акушер-гинекологтар / Акушеры-гинекологи</t>
  </si>
  <si>
    <t>оның ішінде: балалар гинекологтары / из них: гинекологи детские</t>
  </si>
  <si>
    <t xml:space="preserve">Педиатрлар / Педиатры </t>
  </si>
  <si>
    <t>Неонатологтар / Неонатологи</t>
  </si>
  <si>
    <t>Балалар офтальмологтары / Офтальмологи детские</t>
  </si>
  <si>
    <t>Ересектер офтальмологтары / Офтальмологи взрослые</t>
  </si>
  <si>
    <t>Ересектер  отоларингологтары / Отоларингологи взрослые</t>
  </si>
  <si>
    <t>Балалар отоларингологтары / Отоларингологи детские</t>
  </si>
  <si>
    <t>оның ішінде: сурдологтар / из них: сурдологи</t>
  </si>
  <si>
    <t>Ересектер  фтизиатрлары / Фтизиатры взрослые</t>
  </si>
  <si>
    <t>Балалар  фтизиатрлары / Фтизиатры детские</t>
  </si>
  <si>
    <t>Ересектер  невропатологтары / Невропатологи взрослые</t>
  </si>
  <si>
    <t>Балалар  невропатологтары / Невропатологи детские</t>
  </si>
  <si>
    <t>Психиатриялық бейіндегі ересектер дәрігерлері / Врачи психиатрического профиля, взрослые</t>
  </si>
  <si>
    <t>цех учаскелерінің дәрігері / врачи цеховых участков</t>
  </si>
  <si>
    <t>жасөспірімдер терапевттері / терапевты подростковые</t>
  </si>
  <si>
    <t>оның ішінде: интервенциондық / из них: интервенционные</t>
  </si>
  <si>
    <t>оның ішінде: ересектер физиотерапевттері / из них: физиотерапевты взрослые</t>
  </si>
  <si>
    <t>балалар физиотерапевттері / физиотерапевты детские</t>
  </si>
  <si>
    <t>емдік денешынықтыру жөнінде дәрігерлер / врачи по лечебной физкультуре</t>
  </si>
  <si>
    <t>оның ішінде: ересектер хирургы / из них: хирурги взрослые</t>
  </si>
  <si>
    <t xml:space="preserve">торакалды хирургтар / торакальные хирурги </t>
  </si>
  <si>
    <t xml:space="preserve">оның ішінде: учаскелік педиатрлар / из них: участковые педиатры </t>
  </si>
  <si>
    <t xml:space="preserve">оның ішінде: наркологтар / из них: наркологи </t>
  </si>
  <si>
    <t>психотерапевттеры / психотерапевты</t>
  </si>
  <si>
    <t>сексопатологтар / сексопатологи</t>
  </si>
  <si>
    <t>медициналық  психологтар / медицинские психологи</t>
  </si>
  <si>
    <t>сот-психиатриялық сарапшылар / судебно-психиатрические эксперты</t>
  </si>
  <si>
    <t>сот-наркологиялық сарапшылар / судебно-наркологические эксперты</t>
  </si>
  <si>
    <t>ересектер психиатрлары / психиатры взрослые</t>
  </si>
  <si>
    <t>Психиатриялық  бейіндегі балалар дәрігерлері / Врачи психиатрического профиля, детские</t>
  </si>
  <si>
    <t>оның ішінде: балалар психотерапевттары / из них: психотерапевты детские</t>
  </si>
  <si>
    <t>медициналық балалар психологтары / медицинские психологи детские</t>
  </si>
  <si>
    <t>балалар наркологтары / наркологи детские</t>
  </si>
  <si>
    <t>балалар сот - психиатриялық сарапшылары / судебно-психиатрические эксперты детские</t>
  </si>
  <si>
    <t>балалар сот - наркологиялық сарапшылары / судебно-наркологические эксперты детские</t>
  </si>
  <si>
    <t>балалар психиатрлары / психиатры детские</t>
  </si>
  <si>
    <t>Ересектер  дерматовенерологтары / Дерматовенерологи взрослые</t>
  </si>
  <si>
    <t>Балалар  дерматовенерологтары / Дерматовенерологи детские</t>
  </si>
  <si>
    <t>Дерматокосметологтар / Дерматокосметологи</t>
  </si>
  <si>
    <t>Ересектер  патологоанатомдары / Патологоанатомы взрослые</t>
  </si>
  <si>
    <t>Балалар  патологоанатомдары / Патологоанатомы детские</t>
  </si>
  <si>
    <t>Эпидемиолог және гигиенист дәрігерлер / Врачи эпидемиологи и гигиенисты</t>
  </si>
  <si>
    <t>оның ішінде: эпидемиологтар / из них: эпидемиологи</t>
  </si>
  <si>
    <t>бактериологтар / бактериологи</t>
  </si>
  <si>
    <t>вирусологтар / вирусологи</t>
  </si>
  <si>
    <t>паразитологтар / паразитологи</t>
  </si>
  <si>
    <t>Лаборант-дәрігерлер / Врачи-лаборанты</t>
  </si>
  <si>
    <t>оның ішінде: зертханашы-цитологтар / из них: лаборанты-цитологи</t>
  </si>
  <si>
    <t>Генетиктер / Генетики</t>
  </si>
  <si>
    <t>Қоғамдық  денсаулық сақтаудың дәрігерлері / Врачи общественного здравоохранения</t>
  </si>
  <si>
    <t>оның ішінде: валеологтар / из них: валеологи</t>
  </si>
  <si>
    <t>статистиктер / статистики</t>
  </si>
  <si>
    <t>әдіскерлер / методисты</t>
  </si>
  <si>
    <t>сарапшылар / эксперты</t>
  </si>
  <si>
    <t>Геронтологтар / Геронтологи</t>
  </si>
  <si>
    <t>Сәулелік диагностика дәрігерлері / Врачи лучевой диагностики</t>
  </si>
  <si>
    <t>оның ішінде:ультрадыбыстық диагностика / из них: ультразвуковой диагностики</t>
  </si>
  <si>
    <t>рентгенологтар / рентгенологи</t>
  </si>
  <si>
    <t>компьютерлік және магниттік-резонанстық томография / компьютерной и магнито-резонансной томографии</t>
  </si>
  <si>
    <t>Жалпы  практика дәрігерлері/отбасылық дәрігерлер / Врачи общей практики/семейные врачи</t>
  </si>
  <si>
    <t>Дәстүрлі  терапия дәрігері / Врачи традиционной терапии</t>
  </si>
  <si>
    <t>Клиникалық-фармацевт дәрігерлері / Врачи - клинические фармакологи</t>
  </si>
  <si>
    <t>Медициналық  емес жоғары білімді мамандар / Специалисты с высшим немедицинским образованием</t>
  </si>
  <si>
    <t>оның ішінде: әлеуметтік қызметкерлер / из них: социальные работники</t>
  </si>
  <si>
    <t>психологтар / психологи</t>
  </si>
  <si>
    <t>Орта медициналық қызметкер, барлығы / Средний медперсонал, всего</t>
  </si>
  <si>
    <t>оның ішінде:мейіргерлер / в том числе: медицинские сестры</t>
  </si>
  <si>
    <t>учаскелік мейірбикелер / медицинские сестры участковые</t>
  </si>
  <si>
    <t>оның ішінде: терапевтік учаскелік / из них: терапевтических участков</t>
  </si>
  <si>
    <t>педиатриялық учаскелік / педиатрических участков</t>
  </si>
  <si>
    <t>жалпы  практика мейіргерлер / медицинские сестры общей практики</t>
  </si>
  <si>
    <t>СӨСҚ жөніндегі мейіргерлер / медицинские сестры по ЗОЖ</t>
  </si>
  <si>
    <t>медициналық статистик / медицинские статистики</t>
  </si>
  <si>
    <t>акушерлер / акушерки</t>
  </si>
  <si>
    <t>жалпы практика акушерлері / акушерки общей практики</t>
  </si>
  <si>
    <t>фельдшерлер / фельдшера</t>
  </si>
  <si>
    <t>жалпы практика фельдшерлері / фельдшера общей практики</t>
  </si>
  <si>
    <t>рентген зертханашы / рентгенолаборанты</t>
  </si>
  <si>
    <t>тіс дәрігерлері / зубные врачи</t>
  </si>
  <si>
    <t>тіс техниктері / зубные техники</t>
  </si>
  <si>
    <t>клиникалық зертханалардың зертханашылары / лаборанты клинических лабораторий</t>
  </si>
  <si>
    <t>гистолог-зертханашылар / лаборанты-гистологи</t>
  </si>
  <si>
    <t>басқа медицина қызметкерлері / прочий медперсонал</t>
  </si>
  <si>
    <t>Провизорлар / Провизоры</t>
  </si>
  <si>
    <t>Фармацевттер / Фармацевты</t>
  </si>
  <si>
    <t>Кіші  медициналық қызметкерлер / Младший медперсонал</t>
  </si>
  <si>
    <t>Медициналық емес басқа қызметкерлер / Прочий немедицинский персонал</t>
  </si>
  <si>
    <t>Барлық лауазымдар / Всего должностей</t>
  </si>
  <si>
    <t>Психологтар / Психологи</t>
  </si>
  <si>
    <t>Статистик-дәрігерлер / Врачей-статистиков</t>
  </si>
  <si>
    <t>Емдік дене шынықтыру бойынша дәрігерлер / По лечебной физкультуре</t>
  </si>
  <si>
    <t>1104 Шаруашылық есептегі штаттық лауазымдары / Штатные должности организаций на хозрасчете</t>
  </si>
  <si>
    <t>Ұйым бойынша жалпы лауазымдар саны / Число должностей в целом по организации</t>
  </si>
  <si>
    <t>штат / штатные</t>
  </si>
  <si>
    <t>Лауазымдармен қамтылған жеке тұлғалар саны / Число физических лиц на занятых должностях</t>
  </si>
  <si>
    <t>Дәрігерлер / Врачи</t>
  </si>
  <si>
    <t>Медициналық емес жоғары білімді мамандар / Специалисты с высшим немедицинским образованием</t>
  </si>
  <si>
    <t>Орта медициналық қызметкерлер / Средние медицинские работники</t>
  </si>
  <si>
    <t>Басқалар / Прочие</t>
  </si>
  <si>
    <t>2100 Емханалар (амбулаториялар), диспансерлер, консультациялар дәрігерлерінің жұмысы / Работа врачей поликлиники (амбулаторий), диспансера, консультаций</t>
  </si>
  <si>
    <t>Дәрігерлермен үйге келу саны / Число посещений врачами на дому</t>
  </si>
  <si>
    <t>Дәрігерлерге қаралу саны, профилактикалық қабылдауларды қосқанда / Число посещений врачей, включая профилактические и по поводу скрининговых осмотров</t>
  </si>
  <si>
    <t>барлығы / всего</t>
  </si>
  <si>
    <t>оның ішінде / из них</t>
  </si>
  <si>
    <t>0-14 жас қоса алғанда / 0-14 лет вкл.</t>
  </si>
  <si>
    <t>  14 жасқа дейінгі балаларды қоса есептегенде / в том числе  детьми до 14 лет включительно</t>
  </si>
  <si>
    <t>оның ішінде аурулар бойынша / из них по поводу заболеваний</t>
  </si>
  <si>
    <t>15 - 17  жас қоса алғанда / 15 - 17 лет вкл.</t>
  </si>
  <si>
    <t>18 жас және одан жоғары / взрослые  18 лет и старше</t>
  </si>
  <si>
    <t>18 жас және одан жоғары / взрослые 18 лет и старше</t>
  </si>
  <si>
    <t>Қаралудың жалпы саныан - жастағы пациенттер сырқатының себебі бойынша жасалған / из общего числа посещений сделано по поводу заболеваний пациентами</t>
  </si>
  <si>
    <t>оның ішінде ауыл тұрғындарымен / из них сельскими жителями</t>
  </si>
  <si>
    <t>терапевттер / терапевты</t>
  </si>
  <si>
    <t>оның ішінде: учаскелік терапевттер / из них: терапевты участковые</t>
  </si>
  <si>
    <t>жасөспірімдер терапевті / терапевты подростковые</t>
  </si>
  <si>
    <t>пульмонологтар / пульмонологи</t>
  </si>
  <si>
    <t>кардиологтар / кардиологи</t>
  </si>
  <si>
    <t>ревматологтар / ревматологи</t>
  </si>
  <si>
    <t>гастроэнтерологтар / гастроэнтерологи</t>
  </si>
  <si>
    <t>нефрологтар / нефрологи</t>
  </si>
  <si>
    <t>эндокринологтар / эндокринологи</t>
  </si>
  <si>
    <t>аллергологтар(иммунологтар) / аллергологи (иммунологи)</t>
  </si>
  <si>
    <t>гематологтар / гематологи</t>
  </si>
  <si>
    <t>реабилитологтар және қалпына келтіру ем дәрігерлері / реабилитологи и врачи восстановительного лечения</t>
  </si>
  <si>
    <t>профпатологтар / профпатологи</t>
  </si>
  <si>
    <t>хирургтар / хирурги</t>
  </si>
  <si>
    <t>ангиохирургтар  / ангиохирурги</t>
  </si>
  <si>
    <t>проктологтар / проктологи</t>
  </si>
  <si>
    <t>травматолог-ортопедтер / травматологи-ортопеды</t>
  </si>
  <si>
    <t>урологтар / урологи</t>
  </si>
  <si>
    <t>эндоскописттер / эндоскописты</t>
  </si>
  <si>
    <t>онкологтар / онкологи</t>
  </si>
  <si>
    <t>маммологтар / маммологи</t>
  </si>
  <si>
    <t>радиологтар / радиологи</t>
  </si>
  <si>
    <t>нейрохирургтар / нейрохирурги</t>
  </si>
  <si>
    <t>жақ-бет  хирургі / челюстно лицевой хирург</t>
  </si>
  <si>
    <t>акушер-гинекологтар / акушеры-гинекологи</t>
  </si>
  <si>
    <t>педиатрлар / педиатры</t>
  </si>
  <si>
    <t>оның ішінде: учаскелік  педиатрлар / из них: участковые педиатры</t>
  </si>
  <si>
    <t>офтальмологтар / офтальмологи</t>
  </si>
  <si>
    <t>отоларингологтар / отоларингологи</t>
  </si>
  <si>
    <t>фтизиатрлар / фтизиатры</t>
  </si>
  <si>
    <t>невропатологтар / невропатологи</t>
  </si>
  <si>
    <t>психиатрлар / психиатры</t>
  </si>
  <si>
    <t>психотерапевттер / психотерапевты</t>
  </si>
  <si>
    <t>наркологтар / наркологи</t>
  </si>
  <si>
    <t>медициналық психологтар / медицинские психологи</t>
  </si>
  <si>
    <t>дерматовенерологтар / дерматовенерологи</t>
  </si>
  <si>
    <t>генетиктер/ генетики</t>
  </si>
  <si>
    <t>инфекционисттер / инфекционисты</t>
  </si>
  <si>
    <t>жалпы практика дәрігерлері / отбасы дәрігерлері / врачи общей практики / семейные врачи</t>
  </si>
  <si>
    <t>сәулелік диагностика дәрігерлері / врачи лучевой диагностики</t>
  </si>
  <si>
    <t>функцияналдық диагностикалық дәрігерлер / врачи функциональной диагностики</t>
  </si>
  <si>
    <t>дәстүрлі терапия дәрігерлері / врачи традиционной терапии</t>
  </si>
  <si>
    <t>басқалар / прочие</t>
  </si>
  <si>
    <t>Шаруашылық есептегі бөлімшелерге қаралушылардың саны / Число посещений в хозрасчетных отделениях</t>
  </si>
  <si>
    <t>2103 Осы ұйымда үйдегі өлімге байланысты берілген куәліктер (ФАП, ФП, МПсыз және жеке үйжайы жоқ МҚ) / Выдано данной организацией по поводу смерти на дому (без ФАП, ФП, МП и МР без содержания отдельного помещения)</t>
  </si>
  <si>
    <t>Өлім туралы дәрігерлік куәлік берілді / Выдано медицинских свидетельств о смерти</t>
  </si>
  <si>
    <t>1 жасқа дейінгі балаларға / Детям в возрасте до 1года</t>
  </si>
  <si>
    <t>Жүктілер, босанатындар, босанғандар / Беременным, роженицам и родильницам</t>
  </si>
  <si>
    <t>2400 Үйде босану (ФАП,ФП,МПсыз және жеке үйжайы ЖОҚ МҚ) / Родовспоможение на дому (без ФАП, ФП, МП и МР без содержания отдельного помещения)</t>
  </si>
  <si>
    <t>Тірі туғандар,барлығы / Родилось живыми, всего</t>
  </si>
  <si>
    <t>оның ішінде қайтыс болғандардың жасы / из них умерло в возрасте</t>
  </si>
  <si>
    <t>Өлі туғандар / Родилось мертвыми</t>
  </si>
  <si>
    <t>0-6 тәулік / 0-6 суток</t>
  </si>
  <si>
    <t>7-27 тәулік / 7-27 суток</t>
  </si>
  <si>
    <t>28 күннен 1 жасқа дейін / от 28 дней до 1 года</t>
  </si>
  <si>
    <t>антенналық / антенатально</t>
  </si>
  <si>
    <t>интранаталық / интранатально</t>
  </si>
  <si>
    <t>Үйде босанған әйелдердің саны, барлығы / Число родов на дому, всего</t>
  </si>
  <si>
    <t>оның ішінде емханаға жатпай босанғандар / Из них без последующей госпитализации родильницы</t>
  </si>
  <si>
    <t>Емханаға жатпай босанғандардан туғандардың жалпы санынан / Из общего числа родившихся без последующей госпитализации родильниц</t>
  </si>
  <si>
    <t>тірі туғандар / родилось живыми</t>
  </si>
  <si>
    <t>оның ішінде шала туғандар / в том числе недоношенными</t>
  </si>
  <si>
    <t>оның ішінде 0-6 тәулікте өлгендер / из них умерло в возрасте 0-6 суток</t>
  </si>
  <si>
    <t>өлі туғандар / родилось мертвыми</t>
  </si>
  <si>
    <t>оның ішінде шала туғандар / в т.ч.недоношенными</t>
  </si>
  <si>
    <t>туберкулезге қарсы егілді / вакцинировано против туберкулеза</t>
  </si>
  <si>
    <t>Туберкулезбен ауыратындарды анықтау мақсатында қаралды: барлығы / Осмотрено с целью выявления больных туберкулезом: всего </t>
  </si>
  <si>
    <t>оның ішінде 14 жасқа дейінгі балаларға Манту реакциясын қоса есептегенде / из них детям до 14 лет вкл. Манту</t>
  </si>
  <si>
    <t>Мерезбен ауыратындарды анықтау мақсатында тексерілгендер - барлығы / Обследовано с целью выявления больных сифилисом, всего</t>
  </si>
  <si>
    <t>оның ішінде: преципитация микрореакциясын пайдалана отырып / в том числе с использованием микрореакции преципитации</t>
  </si>
  <si>
    <t>РСК серологиялық реакция кешенін пайдалана отырып (Вассерман реакциясы)  / в том числе с  использованием комплекса серологических реакций РСК (реакция Вассермана)</t>
  </si>
  <si>
    <t>2610 Контрацепцияны қолдану / Применение контрацепции</t>
  </si>
  <si>
    <t>Контрацепцияны қолданатын әйелдердің саны / Число женщин, использующих контрацепцию</t>
  </si>
  <si>
    <t>жатыр ішілік құралдар / внутриматочные средства</t>
  </si>
  <si>
    <t>гормоналды заттар / гормональные средства</t>
  </si>
  <si>
    <t>соның ішінде: / в том числе:</t>
  </si>
  <si>
    <t>ауызбен / оральные</t>
  </si>
  <si>
    <t>инъекциялы / инъекционные</t>
  </si>
  <si>
    <t>спермициды / спермициды</t>
  </si>
  <si>
    <t>кедергілік / барьерные</t>
  </si>
  <si>
    <t>оның ішінде призервативтер / в том числе презервативы</t>
  </si>
  <si>
    <t>Есепші жылы контрацепциямен қамтылғандар (амбулаториялық және стационарлық жағдайларда) / Охвачено контрацепцией в отчетном году (в амбулаторных условиях и в стационаре)</t>
  </si>
  <si>
    <t>оның ішінде аборттан кейін қамтылғаны / в том числе охвачено контрацепцией после аборта</t>
  </si>
  <si>
    <t>босанғаннан кейін / после родов</t>
  </si>
  <si>
    <t>Жыл аяғында бақылауда тұрғандар / Состоит под наблюдением на конец года</t>
  </si>
  <si>
    <t>Асқыну - барлығы / Осложнения- всего</t>
  </si>
  <si>
    <t>2700 Стоматологияның жұмысы (тіс дәрігері кабинетінің) / Работа стоматологического (зубоврачебного кабинета)</t>
  </si>
  <si>
    <t>соның ішінде :14 жасқа дейінгі балаларды қосқанда / в том числе: дети до 14 лет включительно</t>
  </si>
  <si>
    <t>ауыл тұрғындары / сельские жители</t>
  </si>
  <si>
    <t>оның ішінде 14 жасқа дейінгі балаларды қосқанда / из них дети до 14 лет включительно</t>
  </si>
  <si>
    <t>Стоматологтардың және тіс дәрігерлерінің қабылдауы / Число посещений стоматологов и зубных врачей</t>
  </si>
  <si>
    <t>соның ішінде алғашқы*) /    в том числе первичных *)</t>
  </si>
  <si>
    <t>Жоспарлы тазалау тәртібінде және келуі бойынша тазаланғандардың барлығы / Всего санировано в порядке плановой санации и  по обращению</t>
  </si>
  <si>
    <t>Алдын алу жұмысы / Профилактическая работа</t>
  </si>
  <si>
    <t>жоспарлы санация тәртібінде қаралғандар / осмотрено в порядке плановой санации</t>
  </si>
  <si>
    <t>қаралғандардың ішінде санацияны қажет еткендердің саны / из числа осмотренных нуждалось в санации</t>
  </si>
  <si>
    <t>Жоспарлы санация кезінде анықталғандар санынан тазаланды / Санировано из числа выявленных при плановой санации</t>
  </si>
  <si>
    <t xml:space="preserve">*) Келу сипатына қарамастан, есепті кезеңде стоматологиялық көмекке бірінші рет келген бірінші болып есептеледі </t>
  </si>
  <si>
    <t>Тұлғалардың саны, алатын тіс протездерді  - барлығы / Число лиц, получивших зубные протезы - всего </t>
  </si>
  <si>
    <t>оның ішінде /из них сельских жителей</t>
  </si>
  <si>
    <t>Жасалған жалғыз қаптама / Изготовлено одиночных коронок</t>
  </si>
  <si>
    <t>көпір тәрізді протездер / мостовидных протезов</t>
  </si>
  <si>
    <t>оның ішінде қаптама / в них коронок</t>
  </si>
  <si>
    <t>алмалы-салмалы протездер / съемных протезов</t>
  </si>
  <si>
    <t>металлокерамика және фарфор бірліктері / единиц металлокерамики и фарфора</t>
  </si>
  <si>
    <t>2702 Ортодонттық емдеу алған адамдар саны / Число лиц, получивших ортодонтическое лечение</t>
  </si>
  <si>
    <t>Барлығы / Всего </t>
  </si>
  <si>
    <t>оның ішінде балалар / из них детей </t>
  </si>
  <si>
    <t>2800 Амбулаторлық-емханалық ұйымдардардың (бөлімшелердің) хирургиялық жұмысы / Хирургическая работа амбулаторно-поликлинических организаций (подразделения)</t>
  </si>
  <si>
    <t>Операцияның атауы / Название операций</t>
  </si>
  <si>
    <t xml:space="preserve">Амбулаториялық-емханалық ұйымдарда (бөлімшелерде) жасалған операцияның саны / Число проведенных операций </t>
  </si>
  <si>
    <t xml:space="preserve">Барлық операциялар / Всего операций </t>
  </si>
  <si>
    <t>соның ішінде: көз мүшесіне операция / в том числе: операции на органе зрения</t>
  </si>
  <si>
    <t xml:space="preserve">соның ішінде микрохирургиялық /из них микрохирургические  </t>
  </si>
  <si>
    <t xml:space="preserve">құлақ, тамақ, мұрын мүшелеріне операция / операции на органах уха, горла, носа </t>
  </si>
  <si>
    <t xml:space="preserve">соның ішінде құлаққа / из них на ухе    </t>
  </si>
  <si>
    <t xml:space="preserve">қан тамырларына операция / операция на сосудах </t>
  </si>
  <si>
    <t xml:space="preserve">іш сүзегі мүшелеріне операция / операция на органах брюшной полости  </t>
  </si>
  <si>
    <t xml:space="preserve"> соның ішінде қысылмаған жарық жағдайында жарықтарды кесу / из них грыжесечение при неущемленной грыже </t>
  </si>
  <si>
    <t xml:space="preserve">әйелдердің жыныс мүшелеріне операция / операция на женских половых органах </t>
  </si>
  <si>
    <t xml:space="preserve">сүйек бұлшық ет жүйесіне операция / операция на костно-мышечной системе </t>
  </si>
  <si>
    <t xml:space="preserve">сүт бездеріне операция / операция на молочной железе </t>
  </si>
  <si>
    <t xml:space="preserve">тері және тері асты тіндеріне операция / операция на коже и подкожной клетчатке </t>
  </si>
  <si>
    <t xml:space="preserve">соның ішінде іріңді-қабыну аурулары бойынша / из них по поводу гнойно-воспалительных заболеваний  </t>
  </si>
  <si>
    <t xml:space="preserve">сүндеттеу / иссечение крайней плоти (обрезание) </t>
  </si>
  <si>
    <t>басқа органдарға / на прочих органах</t>
  </si>
  <si>
    <t>Операция жасалған науқастар / Оперировано больных</t>
  </si>
  <si>
    <t>соның ішінде: 14 жастағыларды қоса алғанда / из них детей до 14 лет включительно</t>
  </si>
  <si>
    <t>3100 Төсек қоры және оны пайдалану / Коечный фонд и его использование</t>
  </si>
  <si>
    <t>Төсек саны / Число коек</t>
  </si>
  <si>
    <t>жылдың аяғында / на конец года</t>
  </si>
  <si>
    <t>орташа жылдық / средне-годовых</t>
  </si>
  <si>
    <t>Түскен сырқаттар / Поступило больных</t>
  </si>
  <si>
    <t>оның ішінде / в том числе</t>
  </si>
  <si>
    <t>ауылдық жерден / из сельской местности</t>
  </si>
  <si>
    <t>Шығарылған сырқаттар / Выписано больных</t>
  </si>
  <si>
    <t>Қайтыс болғаны / Умерло</t>
  </si>
  <si>
    <t>Барлық сырқаттар өткізген төсек-күндері, мың. / Проведено всеми больными койко-дней</t>
  </si>
  <si>
    <t>оның ішінде ауылдық жерлерден / в том числе из  сельской местности</t>
  </si>
  <si>
    <t>Жалпы / Общие</t>
  </si>
  <si>
    <t>Терапевтік / Терапевтические</t>
  </si>
  <si>
    <t>Ересектерге арналған кардиологиялық / Кардиологические для взрослых</t>
  </si>
  <si>
    <t>балаларға арналған / для детей</t>
  </si>
  <si>
    <t>Ересектерге арналған гастроэнтерологиялық / Гастроэнтерологические  для взрослых</t>
  </si>
  <si>
    <t>Ересектерге арналған аллергологиялық / Аллергологические для взрослых</t>
  </si>
  <si>
    <t>Ересектерге арналған эндокринологиялық / Эндокринологические для взрослых</t>
  </si>
  <si>
    <t>Ересектерге арналған инфекциялық / Инфекционные  для взрослых</t>
  </si>
  <si>
    <t>Ересектерге арналған гематологиялық / Гематологические для взрослых</t>
  </si>
  <si>
    <t>Ересектерге арналған нефрологиялық / Нефрологические для взрослых</t>
  </si>
  <si>
    <t>Ересектерге арналған хирургиялық / Хирургические для взрослых</t>
  </si>
  <si>
    <t>Хирургиялық жаңа туғандарға / Хирургические для новорожденных</t>
  </si>
  <si>
    <t>Ересектерге арналған нейрохирургиялық / Нейрохирургические для взрослых</t>
  </si>
  <si>
    <t>Қан-тамырлық / Нейрососудистые</t>
  </si>
  <si>
    <t>Ересетерге арналған торакалды хирургиия / Торакальной хирургии для взрослых</t>
  </si>
  <si>
    <t>Ересектерге арналған кардиохирургиялық / Кардиохирургические для взрослых</t>
  </si>
  <si>
    <t>Қан-тамыр  хирургиясы / Сосудистой хирургии</t>
  </si>
  <si>
    <t>Ересектерге арналған травматологиялық / Травматологические для взрослых</t>
  </si>
  <si>
    <t>Ересектерге арналған күйік / Ожоговые для взрослых</t>
  </si>
  <si>
    <t>Ересектерге арналған ортопедиялық / Ортопедические для взрослых</t>
  </si>
  <si>
    <t>Ересектерге арналған урологиялық / Урологические  для взрослых</t>
  </si>
  <si>
    <t>Ересектерге арналған жақ-бет хирургиялық  / Челюстно-лицевой хирургии для взрослых</t>
  </si>
  <si>
    <t>Ересектерге арналған онкологиялық  / Онкологические для взрослых</t>
  </si>
  <si>
    <t>оның ішінде маммологиялық (38 жолдан) / из них маммологические (из строки 38)</t>
  </si>
  <si>
    <t>Жүктілер мен босанғандарға арналған (жүктілік паталогиясынан басқасы) / Для беременных и рожениц (кроме патологии беременности)</t>
  </si>
  <si>
    <t>Жүктілік паталогиясы / Паталогии беременности</t>
  </si>
  <si>
    <t>Гинекологиялық ересектерге, аборттарды жасауға арналғандарды қоса алғанда / Гинекологические для взрослых, включая для производства абортов</t>
  </si>
  <si>
    <t>Гинекологиялық балаларға, аборттарды жасауға арналғандарды қоса алғанда / Гинекологические для детей, включая для производства абортов</t>
  </si>
  <si>
    <t>Ересектерге арналған туберкулез- барлығы / Туберкулезные для взрослых- всего</t>
  </si>
  <si>
    <t>с.і: сүйек-буын туберкулезімен ауыратын ересектерге арналған / в том числе: для взрослых больных с внелегочным, включая костно-суставным туберкулезом</t>
  </si>
  <si>
    <t>науқастарды мәжбүрлеп емдеу / для принудительного лечения больных</t>
  </si>
  <si>
    <t>туберкулездің дәріге көнбейтін түрімен ауыратын науқастарға арналған / для больных с лекарственной устойчивой формой туберкулеза</t>
  </si>
  <si>
    <t>туберкулездік хирургиялық / туберкулезные хирургические</t>
  </si>
  <si>
    <t>Балаларға арналған туберкулездік, барлығы / Туберкулезные для детей, всего</t>
  </si>
  <si>
    <t>оның ішінде: сүйек-буын туберкулезімен ауыратын балаларға арналған / в том числе: для больных детей  с внелегочным, включая костно-суставным туберкулезом</t>
  </si>
  <si>
    <t>Ересектерге арналған неврологиялық / Неврологические для взрослых</t>
  </si>
  <si>
    <t>Ересектерге арналған психиатриялық (психоневрологиялық) / Психиатрические (психоневрологические) для взрослых</t>
  </si>
  <si>
    <t>Ересектерге арналған психотерапиялық / Психотерапевтические для взрослых</t>
  </si>
  <si>
    <t>Ересектерге арналған наркологиялық / Наркологические для взрослых</t>
  </si>
  <si>
    <t>Наркологиялық мәжбүрлеп емдеу үшін / Наркологические для принудительного лечения</t>
  </si>
  <si>
    <t>Ересектерге арналған офтальмологиялық / Офтальмологические  для взрослых</t>
  </si>
  <si>
    <t>Ересектерге арналған отоларингологиялық / Отоларингологические для взрослых</t>
  </si>
  <si>
    <t>Ересектерге арналған дермато-венерологиялық / Дерматовенерологические для взрослых</t>
  </si>
  <si>
    <t>Радиологиялық / Радиологические</t>
  </si>
  <si>
    <t>Педиатриялық / Педиатрические</t>
  </si>
  <si>
    <t>Жаңадан туған нәрестелердің патологиясы және шала туғандардың күтімі / Патология новорожденных и выхаживания недоношенных</t>
  </si>
  <si>
    <t>Проктологиялық / Проктологические</t>
  </si>
  <si>
    <t>Ересектерге арналған ревматологиялық / Ревматологические для взрослых</t>
  </si>
  <si>
    <t>Ересектерге арналған іріңді хирургиялық / Гнойные хирургические  для взрослых</t>
  </si>
  <si>
    <t>Ересектерге арналған пульмонологиялық / Пульмонологические для взрослых</t>
  </si>
  <si>
    <t>Ересектерге арналған токсикологиялық / Токсикологические для взрослых</t>
  </si>
  <si>
    <t>Ересектерге арналған транспланталогиялық / Транспланталогии для взрослых</t>
  </si>
  <si>
    <t>Лепрологиялық / Лепрологические</t>
  </si>
  <si>
    <t>Ересектерге арналған реанимациялық / Реанимационные для взрослых</t>
  </si>
  <si>
    <t>Инсульттік / Инсультные</t>
  </si>
  <si>
    <t>Төсектер жиыны / Итого коек</t>
  </si>
  <si>
    <t>оның ішінде балаларға / из них для детей</t>
  </si>
  <si>
    <t>Мейіргерлік күтім / Сестринского ухода</t>
  </si>
  <si>
    <t>Паллиативтік көмек / Паллиативной помощи</t>
  </si>
  <si>
    <t>Қалпына келтіру емі және медициналық оңалту - ересектерге арналған, барлығы / Профили коек для восстановительного лечения и медицинской реабилитации</t>
  </si>
  <si>
    <t>Қалпына келтіру емі және медициналық оңалту - ересектерге арналған, барлығы / Восстановительного лечения и медицинской реабилитации, всего</t>
  </si>
  <si>
    <t>қалпына келтіру емі және медициналық оңалту, барлығы / из них ранняя реабилитация по профилям</t>
  </si>
  <si>
    <t>Қалпына келтіру емі және медициналық оңалту, барлығы / Восстановительного лечения и медицинской реабилитации, всего</t>
  </si>
  <si>
    <t>оның ішінде: Ересектерге арналған кардиологиялық / в том числе: Кардиологические для взрослых</t>
  </si>
  <si>
    <t>Ересектерге арналған неврологиялық (психоневрологиялық)  / Неврологические (психоневрологические) для взрослых</t>
  </si>
  <si>
    <t>Ересектерге арналған ортопедиялық / Ортопедические  для взрослых</t>
  </si>
  <si>
    <t>Барлық төсек (85+87+88+89 жолдар) / Всего коек (строка 85 плюс 87 плюс 88 плюс 89)</t>
  </si>
  <si>
    <t>оның ішінде балаларға  (86+90жол) / из них для детей  (строки  86 плюс 90)</t>
  </si>
  <si>
    <t>105 жолдан өзге қалалықтар емделді / из строки 105 пролечено иногородних</t>
  </si>
  <si>
    <t>105 жолдан өзге елдіктер емделді  / из строки 105 пролечено иностранцев</t>
  </si>
  <si>
    <t>6 бағаннан) шығарылған ішінен басқа стационарларға ауыстырылғандар / Из числа выписанных (гр 6) переведено в другие стационары</t>
  </si>
  <si>
    <t>оның ішінде жаңа туған нәрестелер ауыстырылды / в том числе переведено новорожденных </t>
  </si>
  <si>
    <t>Одан басқа бюджеттік ұйымдардағы шаруашылық есептік төсектер / Кроме того хозрасчетные койки в бюджетных организациях на конец года</t>
  </si>
  <si>
    <t>орташа жылдыө төсектер / среднегодовые койки</t>
  </si>
  <si>
    <t>түскен науқастар / поступило больных</t>
  </si>
  <si>
    <t>шыққан науқастар / выписано больных</t>
  </si>
  <si>
    <t>өлгендер / умерло </t>
  </si>
  <si>
    <t>барлық науқастармен төсек –күн жүргізілді / проведено всеми больными койко-дней</t>
  </si>
  <si>
    <t>3103  Ауруханалық ұйымдардағы бөлімшелер / Отделения в больничных организациях</t>
  </si>
  <si>
    <t>Бөлімшелердің атауы / Наименование отделений</t>
  </si>
  <si>
    <t>Бөлімшелердің саны / Число отделений</t>
  </si>
  <si>
    <t>соның ішінде 14 жасқа дейін / в т.ч. для детей до 14 лет</t>
  </si>
  <si>
    <t>Төсек-орын саны / Число коек</t>
  </si>
  <si>
    <t>терапиялық / терапевтическое</t>
  </si>
  <si>
    <t>пульмонологиялық / пульмонологическое</t>
  </si>
  <si>
    <t>кардиологиялық / кардиологическое</t>
  </si>
  <si>
    <t>ревматологиялық / ревматологическое</t>
  </si>
  <si>
    <t>гастроэнтерологиялық / гастроэнтерологическое</t>
  </si>
  <si>
    <t>нефрологиялық / нефрологическое</t>
  </si>
  <si>
    <t>эндокринологиялық / эндокринологическое</t>
  </si>
  <si>
    <t>аллергологиялық / аллергологическое</t>
  </si>
  <si>
    <t>хирургиялық / хирургическое</t>
  </si>
  <si>
    <t>реанимациялар (сметалық төсектер) / реанимации (сметные койки)</t>
  </si>
  <si>
    <t>қантамырлық / сосудистое</t>
  </si>
  <si>
    <t>торакалдық-хирургиялық / торакально-хирургическое</t>
  </si>
  <si>
    <t>нейрохирургиялық / нейрохирургическое</t>
  </si>
  <si>
    <t>травматологиялық / травматологическое</t>
  </si>
  <si>
    <t>ортопедиялық / ортопедическое</t>
  </si>
  <si>
    <t>күйік / ожоговое</t>
  </si>
  <si>
    <t>іріңді-хирургиялық / гнойно-хирургическое</t>
  </si>
  <si>
    <t>урологиялық / урологическое</t>
  </si>
  <si>
    <t>проктологиялық / проктологическое</t>
  </si>
  <si>
    <t>онкологиялық / онкологическое</t>
  </si>
  <si>
    <t>радиологиялық / радиологическое</t>
  </si>
  <si>
    <t>перзентхана / родильное</t>
  </si>
  <si>
    <t>гинекологиялық / гинекологическое</t>
  </si>
  <si>
    <t>педиатриялық / педиатрическое</t>
  </si>
  <si>
    <t>офтальмологиялық / офтальмологическое</t>
  </si>
  <si>
    <t>отоларингологиялық / отоларингологическое</t>
  </si>
  <si>
    <t>туберкулезбен ауыратын науқастар үшін / для больных туберкулёзом</t>
  </si>
  <si>
    <t>неврологиялық / неврологическое</t>
  </si>
  <si>
    <t>психиатриялық / психиатрическое</t>
  </si>
  <si>
    <t>наркологиялық / наркологическое</t>
  </si>
  <si>
    <t>дерматологиялық-венерологиялық / дермато-венерологическое</t>
  </si>
  <si>
    <t>инфекциялық / инфекционное</t>
  </si>
  <si>
    <t>токсикологиялық / токсикологическое</t>
  </si>
  <si>
    <t>диагностикалық / диагностическое</t>
  </si>
  <si>
    <t>Жақ сүйек-бет (стоматологиялық) / челюстно-лицевое (стоматология)</t>
  </si>
  <si>
    <t>кардиохирургиялық / кардиохирургическое</t>
  </si>
  <si>
    <t>гематологиялық / гематологическое</t>
  </si>
  <si>
    <t>қалпына келтіру және медициналық сауықтыру / восстановительное лечение и мед. реабилитация</t>
  </si>
  <si>
    <t>жүктілер патологиясы / патология беременных</t>
  </si>
  <si>
    <t>жаңа туғандар патологиясы / патология новорожденных</t>
  </si>
  <si>
    <t>жалпы комплекстік / общее комплексное</t>
  </si>
  <si>
    <t>паллиативтік көмек көрсету / паллиативной помощи</t>
  </si>
  <si>
    <t>инсульттік / инсультное</t>
  </si>
  <si>
    <t>смета үстілік реанимациялық төсектер / кроме того, реанимационные койки сверх сметные</t>
  </si>
  <si>
    <t>3200   Қан, оның компоненттері мен қан алмастырушы сұйықтарды құю / Переливание крови, ее компонентов и кровезамещающих жидкостей</t>
  </si>
  <si>
    <t>Қан құю, компоненттер, препараттар / Переливание крови, компонентов, препаратов</t>
  </si>
  <si>
    <t>сұйықтықтың құйылу саны / кол-во переливаний</t>
  </si>
  <si>
    <t>донор қаны / донорская кровь</t>
  </si>
  <si>
    <t>құрамында эритроциттен тұратын компоненттер /эритросодержащие компоненты</t>
  </si>
  <si>
    <t>барлық түрдегі плазма / плазма всех видов</t>
  </si>
  <si>
    <t>тромбоцит концентраты / концентрат тромбоцитов</t>
  </si>
  <si>
    <t>криопреципитат / криопреципитат</t>
  </si>
  <si>
    <t>альбумин 10% с. қайта есептеу / альбумин в пересч. на 10%р.</t>
  </si>
  <si>
    <t>гемодинамикалық / гемодинамические</t>
  </si>
  <si>
    <t>дезинтоксикациялық / дезинтоксикационные</t>
  </si>
  <si>
    <t>парентералдық тамақтану үшін / для парентерального питания</t>
  </si>
  <si>
    <t>3201 Қан құйылған науқастар саны / Число больных, получивших переливание</t>
  </si>
  <si>
    <t>науқастардың саны / число больных</t>
  </si>
  <si>
    <t>Қан құюды, компоненттерін, препараттарын алған науқастардың саны / Число больных, получивших переливание крови, компонентов, препаратов</t>
  </si>
  <si>
    <t>Аутогемотрансфузия алған науқастардың саны / Число больных, получивших аутогемотрансфузию</t>
  </si>
  <si>
    <t>Қан алмастырушы сұйықтарды алған науқастардың саны / Число больных, получивших переливание кровезаменителей</t>
  </si>
  <si>
    <t>Посттрансфузиядан кейінгі асқынулары  бар науқастардың сан / Число больных, с посттрансфузионными осложнениями</t>
  </si>
  <si>
    <t>4110 Рентгендік диагностикалық жұмыс (профилакикалық қарауларды қоса алғанда) / Рентгенодиагностическая работа (включая профилактические осмотры)</t>
  </si>
  <si>
    <t>соның ішінде / в том числе</t>
  </si>
  <si>
    <t>кеуде клеткасы органдары / органов грудной клетки</t>
  </si>
  <si>
    <t>ас қорыту органдары / органов пищеварения</t>
  </si>
  <si>
    <t>сүйек-буын жүйесі / костно-суставной системы</t>
  </si>
  <si>
    <t>кесен -жыныс жүйесі / мочеполовой системы</t>
  </si>
  <si>
    <t>Рентгенологиялық зерттеулер / Рентгенологические исследования</t>
  </si>
  <si>
    <t>сәулелендіру  / просвечиваний</t>
  </si>
  <si>
    <t xml:space="preserve">рентгенограммалар / рентгенограмм </t>
  </si>
  <si>
    <t>электрорентгенограммалар / электрорентгенограмм</t>
  </si>
  <si>
    <t>диагностикалық флюорограммалар / диагностических флюорограмм</t>
  </si>
  <si>
    <t>маммограммалар / маммограмм</t>
  </si>
  <si>
    <t>арнайы зерттеулер барлығы: / специальных исследований всего:</t>
  </si>
  <si>
    <t>оның ішінде ангиография / из них ангиографии</t>
  </si>
  <si>
    <t>Амбулаториялық науқастарға орындалған зерттеулердің жалпы саны / Из общего числа исследований выполнено амбулаторным больным</t>
  </si>
  <si>
    <t>4114 Рентгенологиялық профилактикалық зерттеулер / Рентгенологические профилактические исследования</t>
  </si>
  <si>
    <t>Кеуде жасушалары флюорографиясының саны, барлығы / Число флюорографий грудной клетки, всего</t>
  </si>
  <si>
    <t xml:space="preserve"> оның ішінде 14 жасқа дейінгі балаларды қоса алғанда / из них детям до 14 лет включительно</t>
  </si>
  <si>
    <t>4115 Ультрадыбыстық зерттеулер / Ультразвуковые исследования ( УЗИ )</t>
  </si>
  <si>
    <t>оның ішінде балаларға / из них детям</t>
  </si>
  <si>
    <t>Зерттеулердің атауы / Наименование исследований</t>
  </si>
  <si>
    <t>Зерттеулердің саны, барлығы / Всего исследований</t>
  </si>
  <si>
    <t>соның ішінде жүрек қан-тамыры жүйесі / в том числе сердечно-сосудистой системы</t>
  </si>
  <si>
    <t>ішперделік мүшелері /органов брюшной полости</t>
  </si>
  <si>
    <t>сүт безі / молочной железы</t>
  </si>
  <si>
    <t>қалқанша безі / щитовидной железы</t>
  </si>
  <si>
    <t>несеп - жыныс жүйесі / мочеполовой системы</t>
  </si>
  <si>
    <t>әйелдердің жыныс мүшелері / женских половых органов</t>
  </si>
  <si>
    <t>шет тамырларды доплерлік зерттеулер / доплеровские исследования периферических сосудов</t>
  </si>
  <si>
    <t>ми эхосы / эхо мозга</t>
  </si>
  <si>
    <t>УД сәуле бойынша пункциялық биопсия және білтелеу / пункционная биопсия и дренирование по УЗИ</t>
  </si>
  <si>
    <t>интраоперациялық УД зерттеулер / интраоперационные УЗИ</t>
  </si>
  <si>
    <t>1 жасқа дейінгі балалар / дети до года</t>
  </si>
  <si>
    <t>4116 Компьютерлік және магниттік-резонанстық томография кабинетінің қызметі / Деятельность кабинета компьютерной и магнитно-резонансной томографии</t>
  </si>
  <si>
    <t>Зерттеу саласы / Область исследования</t>
  </si>
  <si>
    <t>Барлық зерттеулер / Всего исследований</t>
  </si>
  <si>
    <t>компьютерлік томография / компьютерной томографии</t>
  </si>
  <si>
    <t>магниттік-резонанстық томография / магнитно-резонансной томографии</t>
  </si>
  <si>
    <t>Контрастты күшейту / Контрастное усиление</t>
  </si>
  <si>
    <t>Инвазивті емшаралар / Инвазивные процедуры</t>
  </si>
  <si>
    <t>Бас миы / Головной мозг</t>
  </si>
  <si>
    <t>Кеуде қуысы мүшелері / Органы грудной клетки</t>
  </si>
  <si>
    <t>Ілеперделін және ілеперде артындағы мүшелер / Органы брюшной полости и забрюшинного пространства</t>
  </si>
  <si>
    <t>Сан - жамбас астауы мүшелері / Органы таза</t>
  </si>
  <si>
    <t>Сүйек буын жүйесі / Костно-суставная система</t>
  </si>
  <si>
    <t>4201 Радиологиялық бөлімшенің(сәулелі терапия) кабинетінің қызметі / Деятельность радиологического отделения (кабинета лучевой терапии)</t>
  </si>
  <si>
    <t>Сәулелік терапияны аяқтаған науқастардың саны / Число больных, закончивших лучевую терапию</t>
  </si>
  <si>
    <t>оның ішінде қысқа фокустық терапияны / в том числе короткофокусную</t>
  </si>
  <si>
    <t>дистанциялық гамматерапияны / дистанционную гамматерапию</t>
  </si>
  <si>
    <t xml:space="preserve"> радиоактивті препараттармен емдеу: жабық  / лечение радиоактивными препаратами: закрытыми</t>
  </si>
  <si>
    <t xml:space="preserve">сәулелік терпаияны аяқтаған науқастардың жалпы санынан, ісік емес аурулары бар науқастар / из общего числа больных, закончивших лечение, лечение больных с неопухолевыми заболеваниями </t>
  </si>
  <si>
    <t>4202 Лазерлік терапия кабинетінің қызметі / Деятельность кабинета лазерной терапии</t>
  </si>
  <si>
    <t>Емдеуді аяқтаған науқастардың саны / Число больных, закончивших лечение</t>
  </si>
  <si>
    <t>оның ішінде асқазан - ішек трактісі / желудочно-кишечного тракта</t>
  </si>
  <si>
    <t xml:space="preserve">жүрек - қан жүйесі / сердечно-сосудистой системы </t>
  </si>
  <si>
    <t>тыныс алу жүйесі / дыхательной системы</t>
  </si>
  <si>
    <t>тірек-қимыл аппараты  / опорно-двигательного аппарата</t>
  </si>
  <si>
    <t>гинекологиялық  / гинекологических</t>
  </si>
  <si>
    <t>орталық нерв жүйесі / центральной нервной системы</t>
  </si>
  <si>
    <t>эндокриндік жүйе / эндокринной системы</t>
  </si>
  <si>
    <t>несеп шығару және жыныс жүйесі (гинекологиядан басқа) / мочеполовой системы (кроме гинекологических)</t>
  </si>
  <si>
    <t>басқалар / прочих</t>
  </si>
  <si>
    <t>4203 Радиоизотопты диагностика зертханаларының қызметі / Деятельность лабораторий радиоизотопной диагностики</t>
  </si>
  <si>
    <t>Радиодиагностикалық зерттеулер жасалды / Сделано радиодиагностических исследований</t>
  </si>
  <si>
    <t>оның ішінде сканерлеу / в том числе сканирований</t>
  </si>
  <si>
    <t>функциялық зерттеулердің / функциональных исследований</t>
  </si>
  <si>
    <t>4204 Эндоскопиялық бөлімшелердің (кабинеттердің) қызметі / Деятельность эндоскопических отделений (кабинетов)</t>
  </si>
  <si>
    <t>эзофагогастродуоденоскопиялар / эзофагогаст-родуоденоскопии</t>
  </si>
  <si>
    <t>колоноскопия / колоноскопии</t>
  </si>
  <si>
    <t>бронхоскопия / бронхоскопии</t>
  </si>
  <si>
    <t>ректороманоскопия / ректороманоскопия</t>
  </si>
  <si>
    <t>фиброларингоскопия / фиброларингоскопия</t>
  </si>
  <si>
    <t>ретр. панкрехолангиография / ретр.панкрехолангиография</t>
  </si>
  <si>
    <t>басқалары / прочие</t>
  </si>
  <si>
    <t>Эндоскопиялық зерттеулер, барлығы / Эндоскопические исследования, всего</t>
  </si>
  <si>
    <t>оның ішінде емдік шараларды жүргізумен бірге / в т.ч.с проведением лечебных процедур</t>
  </si>
  <si>
    <t>Цитоморфологиялық зерттеуге материал алумен / с взятием материала на цитоморфологическое исследование</t>
  </si>
  <si>
    <t>4300 Зертханалар қызметі / Деятельность лабораторий</t>
  </si>
  <si>
    <t>соның ішінде амбулаторлық науқастарға (үйде қаралатын ауруларды қоса есептегенде) / в том числе амбулаторным больным (включая  больных на дому)</t>
  </si>
  <si>
    <t>Жасалған талдаулар саны / Число проведенных анализов</t>
  </si>
  <si>
    <t>гематологиялық /гематологические</t>
  </si>
  <si>
    <t>цитологиялық / цитологические</t>
  </si>
  <si>
    <t>биохимиялық / биохимические</t>
  </si>
  <si>
    <t>микробиологиялық / микробиологические</t>
  </si>
  <si>
    <t>иммунологиялық / иммунологические</t>
  </si>
  <si>
    <t>мед.генетикалық / медико-генетические</t>
  </si>
  <si>
    <t>жалпыклиникал / общеклинические</t>
  </si>
  <si>
    <t>Талдаулар саныан / Из числа анализов</t>
  </si>
  <si>
    <t>жалпы қан талдауы (2 топтан) / общий анализ крови (из гр.2)</t>
  </si>
  <si>
    <t xml:space="preserve">биохимиялық талдаулар (4 топтан): гормондарға  / биохимические (из гр.4) анализы: на гормоны </t>
  </si>
  <si>
    <t>онкомаркерлерге  / онкомаркеры</t>
  </si>
  <si>
    <t>ферменттерге  / на ферменты</t>
  </si>
  <si>
    <t>ұйығыштық және ұйығыштыққа қарсы жүйенің көрсеткіштері / показатели свертывающей и противосвертывающей системы</t>
  </si>
  <si>
    <t>су-тұз алмасуы / водосолевого обмена</t>
  </si>
  <si>
    <t xml:space="preserve">қанның газ және ауа-негізді айналымына / газо и кислотно-основного обмена крови </t>
  </si>
  <si>
    <t>Бацилл бөлуші туберкулезге материалды бактериологиялық зерттеу (5) / Бактериологические исследования материала на бацилловыделение туберкулеза (из гр.5)</t>
  </si>
  <si>
    <t>егу / посевы</t>
  </si>
  <si>
    <t>бактериоскопия / бактериоскопия</t>
  </si>
  <si>
    <t>Серологиялық (6 топтан) / серологические  (из гр.6)</t>
  </si>
  <si>
    <t>серологиялық реакциялар комплексі (микрореакцияны қосқанда) / комплекс серологических реакций (включая микрореакции)</t>
  </si>
  <si>
    <t>мерезді серо және ликворозерттеу үшін арнайы реакциялар / специфические реакции для серо- и ликвородиагностики сифилиса</t>
  </si>
  <si>
    <t>лимфоциттердің идентификациясы / идентификация лимфоцитов (из гр.6)</t>
  </si>
  <si>
    <t xml:space="preserve">ісікке қарсы иммунитет көрсеткіші (6 топтан) / показатели противоопухолевого иммунитета (из гр.6) </t>
  </si>
  <si>
    <t xml:space="preserve">пренаталды скрининг (7 топтан) / пренатальный скрининг (из гр.7) </t>
  </si>
  <si>
    <t>неонаталды  скрининг (7 топтан) / неонатальный скрининг (из гр.7)</t>
  </si>
  <si>
    <t xml:space="preserve">паразитологиялық (8топтан) / паразитологические (из гр.8) </t>
  </si>
  <si>
    <t>4401 Функционалдық диагностика кабинетінің қызметі / Деятельность кабинета функциональной диагностики</t>
  </si>
  <si>
    <t xml:space="preserve">Тексерілген адамдар саны, барлығы / Число обследованных лиц, всего </t>
  </si>
  <si>
    <t xml:space="preserve"> оның ішінде емханада және үйде / в том числе в поликлинике и на дому</t>
  </si>
  <si>
    <t>жалпы тексерілгендер санынан - 14 жасқа дейінгі балаларды қоса есептегенде / из общего числа обследованных- детей до 14 лет включительн</t>
  </si>
  <si>
    <t xml:space="preserve"> соның ішінде емханада және үйде / в том числе в поликлинике и на дому</t>
  </si>
  <si>
    <t xml:space="preserve">Барлық жасалған зерттеулер саны / Всего сделано исследований </t>
  </si>
  <si>
    <t xml:space="preserve">соның ішінде амбулаторлық науқастарға: емханада / в том числе амбулаторным больным: в поликлинике </t>
  </si>
  <si>
    <t>соның ішінде амбулаторлық науқастарға: үйде / в том числе амбулаторным больным: на дому</t>
  </si>
  <si>
    <t>Барлығы / Всего</t>
  </si>
  <si>
    <t>соның ішінде стационарда қайтыс болғандар / в том числе умерших в стационаре</t>
  </si>
  <si>
    <t>Қайтыс болғандарға өткізілген патологоанатомиялық зерттеулердің саны / Число патологоанатомических исследований умерших</t>
  </si>
  <si>
    <t> соның ішінде - балалар (0-14 жасты қоса есептегенде) / в том числе- детей (0-14 лет включительно)</t>
  </si>
  <si>
    <t>7 тәуліктен 11 ай 29 күн аралығында қайтыс болған балалар / детей, умерших в возрасте 7 дней-11месяцев 29 дней</t>
  </si>
  <si>
    <t>Өлі туғандарды ашып көру саны / Число вскрытий мертворожденных</t>
  </si>
  <si>
    <t>Жүктіліктің 22-27 апталық мерзімінде туған нәрестелер кесіліп көрілді / Вскрыто новорожденных, родившихся при сроке беременности 22-27 недель</t>
  </si>
  <si>
    <t>Қызмет көрсетілетін ұйымдар саны / Число обслуживаемых организаций</t>
  </si>
  <si>
    <t>соның ішінде дербес емханалар (амбулаториялар) / в том числе самостоятельных поликлиник (амбулаторий)</t>
  </si>
  <si>
    <t>секциялық материалдарды патологиялық-гистологиялық зерттеулер саны / число патологогистологических исследований секционного материала</t>
  </si>
  <si>
    <t>Науқастардың операциялық және биопсиялық материалдарын патологиялық-гистологиялық зерттеулер саны, барлығы / Число патологогистологических исследований операционного и биопсийного материала у больных, всего</t>
  </si>
  <si>
    <t>соның ішінде емханадан / в том числе из поликлиники</t>
  </si>
  <si>
    <t>барлығы  / всего</t>
  </si>
  <si>
    <t>Ұлы Отан соғысына қатысушылары (Отан соғысы мүгедектерінен басқа) / Участники Великой Отечественной войны (ВОВ) (кроме инвалидов ОВ)</t>
  </si>
  <si>
    <t>Ұлы Отан соғысына мүгедектері / Инвалиды ВОВ</t>
  </si>
  <si>
    <t>Интернационалист жауынгерлер / Воины-интернационалисты</t>
  </si>
  <si>
    <t>Қайтыс болған әскери қызметшілердің отбасы мүшелері  /Члены семей погибших военнослужащих</t>
  </si>
  <si>
    <t>Ақталған жаппай саяси қуғын-сүргін құрбандары / Реабилитированные жертвы массовых политических репрессий</t>
  </si>
  <si>
    <t>Семей ядролық сынақ полигонының әсерінен иондаушы сәулеленуге душар болған адамдар / Лица, подвергшиеся ионизирующему излучению от деятельности Семипалатинского испытательного ядерного полигона</t>
  </si>
  <si>
    <t>ЧАЭС-тағы апат салдарын жоюға қатысқан адамдар / Лица, принимавшие участие в ликвидации последствий аварии на Чернобыльской атомной электростанции</t>
  </si>
  <si>
    <t>Жылдың басында диспансерлік бақылауда тұрғандар / Состояли на диспансерном наблюдении на начало года</t>
  </si>
  <si>
    <t>Есепті жылда жаңадан диспансерлік бақылауға алынғандар / Вновь взято под диспансерное наблюдение в отчетном году</t>
  </si>
  <si>
    <t>Есепті жыл ішінде диспансерлік бақылаудан алынғандар, оның ішінде: / Снято с диспансерного наблюдения в течение отчетного года, в том числе:</t>
  </si>
  <si>
    <t>кеткендер / выехало</t>
  </si>
  <si>
    <t>қайтыс болғандар / умерло</t>
  </si>
  <si>
    <t>Жылдың соңында диспансерлік бақылауда тұрғандар, оның ішінде мүгедектік топтары бойынша: / Состоит под диспансерным наблюдением на конец отчетного года, в том числе по группам инвалидности:</t>
  </si>
  <si>
    <t>I / I</t>
  </si>
  <si>
    <t>II / II</t>
  </si>
  <si>
    <t>III / III</t>
  </si>
  <si>
    <t>Есепті жылда алғаш мүгедек деп танылғандар I топ / Первично признано инвалидами в отчетном году I группа</t>
  </si>
  <si>
    <t>Есепті жылда алғаш мүгедек деп танылғандар II топ / Первично признано инвалидами в отчетном году II группа</t>
  </si>
  <si>
    <t>Есепті жылда алғаш мүгедек деп танылғандар III топ / Первично признано инвалидами в отчетном году III группа</t>
  </si>
  <si>
    <t>Кешенді медициналық тексерумен қамтылғандар (6-жолдан) / Охвачено комплексными медицинскими осмотрами  (из строки 6)</t>
  </si>
  <si>
    <t>Стационарлық емдеуге мұқтаж адамдар (13-жолдан) / Нуждались в стационарном лечении ( из строки 13)</t>
  </si>
  <si>
    <t>Мұқтаж адамдар ішінен стационарлық ем алғандар / Получили стационарное лечение из числа нуждавшихся</t>
  </si>
  <si>
    <t>Санаторийлік-курорттық ем алғандар (6-жолдан) / Получили санаторно-курортное лечение ( из строки 6)</t>
  </si>
  <si>
    <t>4601 Физиотерапиялық бөлімшенің (кабинеттің) қызметі / Деятельность физиотерапевтического отделения (кабинета)</t>
  </si>
  <si>
    <t xml:space="preserve">Емдеуді аяқтаған адамдардың саны / Число лиц, закончивших лечение </t>
  </si>
  <si>
    <t>оның ішінде емханада және үйде / в том числе в поликлинике и на дому</t>
  </si>
  <si>
    <t>жасалған емдеу шараларының саны, барлығы  / число отпущенных процедур, всего</t>
  </si>
  <si>
    <t>оның ішінде амбулаторлық науқастарға: емханада / в том числе амбулаторным больным: в поликлинике</t>
  </si>
  <si>
    <t>оның ішінде амбулаторлық науқастарға: үйде / в том числе амбулаторным больным: на дому</t>
  </si>
  <si>
    <t>одан басқа , массаж алған адамдардың саны / кроме того, число лиц получивших массаж</t>
  </si>
  <si>
    <t>4701 ЛФК кабинетінің қызметі / Деятельность кабинета ЛФК</t>
  </si>
  <si>
    <t>Емдеуді аяқтаған адамдардың саны / Число лиц, закончивших лечение</t>
  </si>
  <si>
    <t xml:space="preserve"> жасалған емдеу шараларының саны,барлығы / число отпущенных процедур, всего</t>
  </si>
  <si>
    <t xml:space="preserve">оның ішінде амбулаториялық науқастарға: емханада / в том числе амбулаторным больным: в поликлинике </t>
  </si>
  <si>
    <t>оның ішінде амбулаториялық науқастарға: үйде  / в том числе амбулаторным больным: на дому</t>
  </si>
  <si>
    <t>4801 Рефлекстік терапия кабинетінің қызметі / Деятельность кабинета рефлексотерапии</t>
  </si>
  <si>
    <t xml:space="preserve">оның ішінде емханада / в т.ч. в поликлинике </t>
  </si>
  <si>
    <t> жасалған емдеу шараларының саны / число отпущенных процедур</t>
  </si>
  <si>
    <t>оның ішінде емханада / в т.ч. в поликлинике</t>
  </si>
  <si>
    <t>4802 Гемодиализ бөлімшелерінің қызметі / Деятельность отделений гемодиализа</t>
  </si>
  <si>
    <t xml:space="preserve">Диализдік орындардың саны / Число диализных мест </t>
  </si>
  <si>
    <t xml:space="preserve"> жүргізілген гемодиализдердің саны / число проведенных гемодиализов </t>
  </si>
  <si>
    <t>4803 Гемосорбция бөлімшелерінің қызметі / Деятельность отделений гемосорбции</t>
  </si>
  <si>
    <t>Бөлімдегі орындардың саны / Число мест в отделении</t>
  </si>
  <si>
    <t>Жасалған емдеу шараларының саны / Число проведенных процедур</t>
  </si>
  <si>
    <t>4804 Гипербарияалық оксигенация бөлімшелерінің қызметі / Деятельность отделений гипербарической оксигенации</t>
  </si>
  <si>
    <t>Барокамералар саны, барлығы / Число барокамер, всего</t>
  </si>
  <si>
    <t xml:space="preserve"> оның ішінде әрекет етуші / в том числе действующих</t>
  </si>
  <si>
    <t>Өткізілген сеанстардың саны / число проведенных сеансов</t>
  </si>
  <si>
    <t>4805 Логопедтік көмек / Логопедическая помощь</t>
  </si>
  <si>
    <t>Логопед жүргізген сабақтарды аяқтаған науқастардың саны / Число больных, закончивших занятия с логопедами</t>
  </si>
  <si>
    <t>оның ішінде 14 жасқа дейінгі балаларды қоса алғанда / в том числе детей до 14 лет включительно</t>
  </si>
  <si>
    <t>4806 Әлеуметтік-психологиялық көмек / Социально-психологическая помощь</t>
  </si>
  <si>
    <t>Емдеуді аяқтаған адамдардың саны / Число обращений пациентов к социальному работнику, всего</t>
  </si>
  <si>
    <t>оның ішінде оның ішінде 14 жасқа дейінгі балаларды қоса алғанда / в том числе детей до 14 лет вкл.</t>
  </si>
  <si>
    <t>5000 Лазерлік терапия кабинетінің қызметі / Деятельность кабинета лазерной терапии</t>
  </si>
  <si>
    <t xml:space="preserve">Барлығы / Всего </t>
  </si>
  <si>
    <t>оның ішінде ішек-қарын жолы / в том числе желудочно-кишечного тракта</t>
  </si>
  <si>
    <t>жүрек-тамыр жүйесі / сердечно-сосудистой системы</t>
  </si>
  <si>
    <t>тыныс алу жүйесі  / дыхательной системы</t>
  </si>
  <si>
    <t>тірек-қимыл аппараты / опорно-двигательного аппарата</t>
  </si>
  <si>
    <t>эндокринді жүйе / эндокринной системы</t>
  </si>
  <si>
    <t xml:space="preserve">зәр шығару және жыныс жүйесі (гинекологиядан басқа) / мочеполовой системы (кроме гинекологических) </t>
  </si>
  <si>
    <t>5100 Физиотерапиялық бөлімшенің (кабинеттің) қызметі / Деятельность физиотерапевтического отделения (кабинета)</t>
  </si>
  <si>
    <t>Жасалған емдеу шараларының саны, барлығы / Число отпущенных процедур, всего</t>
  </si>
  <si>
    <t xml:space="preserve">оның ішінде амбулаториялық науқастарға: емханада /  в том числе амбулаторным больным: в поликлинике </t>
  </si>
  <si>
    <t xml:space="preserve">оның ішінде амбулаториялық науқастарға: үйде / в том числе амбулаторным больным: на дому </t>
  </si>
  <si>
    <t xml:space="preserve">одан басқа, массаж алған адамдардың саны / кроме того, число лиц получивших массаж </t>
  </si>
  <si>
    <t>5101 ЛФК кабинетінің қызмет / Деятельность кабинета ЛФК</t>
  </si>
  <si>
    <t xml:space="preserve">Емдеуді аяқтаған адамдар саны / Число лиц, закончивших лечение </t>
  </si>
  <si>
    <t xml:space="preserve">Жасалған емдеу шараларының саны,барлығы / Число отпущенных процедур, всего </t>
  </si>
  <si>
    <t>оның ішінде амбулаторлық науқастарға: емханада /  в том числе амбулаторным больным: в поликлинике</t>
  </si>
  <si>
    <t xml:space="preserve"> оның ішінде амбулаторлық науқастарға: үйде / в том числе амбулаторным больным: на дому</t>
  </si>
  <si>
    <t>5102 Рефлекстік терапия кабинетінің қызметіДеятельность кабинета рефлексотерапии</t>
  </si>
  <si>
    <t xml:space="preserve">жасалған емдеу шараларының саны / число отпущенных процедур </t>
  </si>
  <si>
    <t>5103 Гемодиализ бөлімшелерінің қызметі / Деятельность отделений гемодиализа</t>
  </si>
  <si>
    <t>Диализдік орындардың саны / Число диализных мест</t>
  </si>
  <si>
    <t>Жүргізілген гемодиализдердің саны / Число проведенных гемодиализов</t>
  </si>
  <si>
    <t>оның ішінде емханада /  в том числе поликлинике</t>
  </si>
  <si>
    <t>оның ішінде емханада / в том числе в поликлинике</t>
  </si>
  <si>
    <t>5104 Гемосорбция бөлімшелерінің қызметі / Деятельность отделений гемосорбции</t>
  </si>
  <si>
    <t xml:space="preserve">Бөлімдегі орындардың саны / Число мест в отделении </t>
  </si>
  <si>
    <t>Жасалған емдеу шараларының саны /  Число проведенных процедур</t>
  </si>
  <si>
    <t>5105 Гипербариялық оксигенация бөлімшелерінің қызметі / Деятельность отделений гипербарической оксигенации</t>
  </si>
  <si>
    <t xml:space="preserve">Барокамералар саны, барлығы / Число барокамер, всего </t>
  </si>
  <si>
    <t>оның ішінде әрекет етуші / в том числе действующих</t>
  </si>
  <si>
    <t>Өткізілген сеанстардың саны / Число проведенных сеансов</t>
  </si>
  <si>
    <t>5106 Логопедтік көмек / Логопедическая помощь</t>
  </si>
  <si>
    <t>оның ішінде 14 жасқа дейінгі балаларды қоса алғанда /  в том числе детей до 14 лет включительно</t>
  </si>
  <si>
    <t>5107 Рентгендік диагностикалық жұмыс (профилакикалық қарауларды қоса есептегенде) / Рентгенодиагностическая работа (включая профилактические осмотры)</t>
  </si>
  <si>
    <t>Атауы / Наименование</t>
  </si>
  <si>
    <t>кеуде жасушалары органдары / органов грудной клетки</t>
  </si>
  <si>
    <t>кесен жыныс жүйесі / мочеполовой системы</t>
  </si>
  <si>
    <t>басқалар / прочие</t>
  </si>
  <si>
    <t>сәулелендіру / просвечиваний</t>
  </si>
  <si>
    <t>рентгенограммалар / рентгенограмм</t>
  </si>
  <si>
    <t>арнайы зерттеулер, барлығы / специальных исследований всего:</t>
  </si>
  <si>
    <t>Амбулаториялық науқастарға орындалған зерттеулердің жалпы санынан /Из общего числа исследований выполнено амбулаторным больным</t>
  </si>
  <si>
    <t>5109 Рентгенологиялық профилактикалық зерттеулер / Рентгенологические профилактические исследования</t>
  </si>
  <si>
    <t>оның ішінде 14 жасқа дейінгі балаларды қоса алғанда / из них детям до 14 лет включительно</t>
  </si>
  <si>
    <t>5110 Ультрадыбыстық зерттеулер / Ультразвуковые исследования (далее - УЗИ)</t>
  </si>
  <si>
    <t>Зерттеулердің саны / Число исследований</t>
  </si>
  <si>
    <t>Зерттеулер саны, барлығы / Всего исследований</t>
  </si>
  <si>
    <t>соның ішінде жүрек қан-тамыры жүйесі / в т.ч. сердечно-сосудистой системы</t>
  </si>
  <si>
    <t>құрсақ қуысы мүшелері /органов брюшной полости</t>
  </si>
  <si>
    <t>5111 Компьютерлік және магниттік-резонанстық томография кабинетінің қызметі / Деятельность кабинета компьютерной и магнитно-резонансной томографии</t>
  </si>
  <si>
    <t>  Зерттеу саласы / Область исследования</t>
  </si>
  <si>
    <t>Ілесерделін және ілесперде артындағы мүшелер / Органы брюшной полости и забрюшинного пространства</t>
  </si>
  <si>
    <t>Басқалар  / Прочие</t>
  </si>
  <si>
    <t>магниттік-резонанстық томография /магнитно-резонансной томографии</t>
  </si>
  <si>
    <t>5112 Радиоизотопты диагностика зертханаларының қызметі / Деятельность лабораторий радиоизотопной диагностики</t>
  </si>
  <si>
    <t>функцияалық зерттеулер / функциональных исследований</t>
  </si>
  <si>
    <t>5113 Эндоскопиялық бөлімшелердің (кабинеттердің) қызметі / Деятельность эндоскопических отделений (кабинетов)</t>
  </si>
  <si>
    <t>оның ішінде емдік шараларды жүргізумен бірге / в том числе проведением лечебных процедур</t>
  </si>
  <si>
    <t>цитоморфологиялық зерттеуге материал алумен / с взятием материала на цитоморфологическое исследование</t>
  </si>
  <si>
    <t>эзофагогастродуоденоскопиялар / эзофагогастродуоденоскопии</t>
  </si>
  <si>
    <t>соның ішінде амбулаторлық науқастарға (үйде қаралатын ауруларды қоса есептегенде) / в том числе амбулаторным больным (включая  больных на дому)</t>
  </si>
  <si>
    <t>гематологиялық / гематологические</t>
  </si>
  <si>
    <t>мед.генетикалық / медикогенетические</t>
  </si>
  <si>
    <t>Талдаулар санынан / Из числа анализов</t>
  </si>
  <si>
    <t xml:space="preserve">биохимиялық талдаулар (4 топтан): гормондарға / биохимические (из гр.4) анализы: на гормоны </t>
  </si>
  <si>
    <t xml:space="preserve">онкомаркерлерге  / онкомаркеры </t>
  </si>
  <si>
    <t>ферменттерге / на ферменты</t>
  </si>
  <si>
    <t xml:space="preserve"> ұйығыштық және ұйығыштыққа қарсы жүйенің көрсеткіштері / показатели свертывающей и противосвертывающей системы</t>
  </si>
  <si>
    <t>су-тұз алмасуы  / водосолевого обмена</t>
  </si>
  <si>
    <t>қанның газ және ауа-негізді айналымына / газо и кислотно-основного обмена крови</t>
  </si>
  <si>
    <t xml:space="preserve">Бацилл бөлуші туберкулезге материалды бактериологиялық зерттеу (5 топтан): бактериоскопия  / Бактериологические исследования материала на бацилловыделение туберкулеза (из гр.5): бактериоскопия </t>
  </si>
  <si>
    <t xml:space="preserve">егу  / посевы </t>
  </si>
  <si>
    <t xml:space="preserve">Серологиялық (6 топтан): серологиялық реакциялар комплексі (микрореакцияны қосқанда) / серологические  (из гр.6): комплекс серологических реакций (включая микрореакции) </t>
  </si>
  <si>
    <t xml:space="preserve">лимфоциттердің идентификациясы / идентификация лимфоцитов (из гр.6) </t>
  </si>
  <si>
    <t>ісікке қарсы иммунитет көрсеткіші (6 топтан) / показатели противоопухолевого иммунитета (из гр.6)</t>
  </si>
  <si>
    <t>5116 Функционалдық диагностика кабинетінің қызметі /Деятельность кабинета функциональной диагностики</t>
  </si>
  <si>
    <t>жалпы тексерілгендер санынан - 14 жасқа дейінгі балаларды қоса есептегенде / из общего числа обследованных- детей до 14 лет включительно</t>
  </si>
  <si>
    <t>Барлық жасалған зерттеулер саны / Всего сделано исследований</t>
  </si>
  <si>
    <t>соның ішінде амбулаторлық науқастарға: емханада / в том числе амбулаторным больным: в поликлинике</t>
  </si>
  <si>
    <t xml:space="preserve">соның ішінде амбулаторлық науқастарға: үйде / в том числе амбулаторным больным: на дому </t>
  </si>
  <si>
    <t>соның ішінде: әйелдердің жыныс мүшелерінің қабыну аурулары / в том числе: воспалительные заболевания женских половых органов</t>
  </si>
  <si>
    <t>әйелдердің жыныс мүшелерінің қабынусыз аурулары / в том числе: заболевания женских половых органов без воспаления</t>
  </si>
  <si>
    <t>басқалар / другие</t>
  </si>
  <si>
    <t>Ұйымның атауы / Наименование организации</t>
  </si>
  <si>
    <t xml:space="preserve">1001 Бөлімшелер (кабинеттер), басқа бөлімшелер / Отделения (кабинеты), прочие подразделения   </t>
  </si>
  <si>
    <t>1103 Жоғары медициналық емес білімі бар мамандардың тұлғалар саны / Число физических лиц специалистов с высшим немедицинским образованием</t>
  </si>
  <si>
    <t>Профиль атауы / Наименование профиля</t>
  </si>
  <si>
    <t>0-17 жастағы балалар қоса алғанда / детей  0-17 лет вкл.</t>
  </si>
  <si>
    <t>құйылды (мөлшері) / перелито (доз)</t>
  </si>
  <si>
    <t>клиникалық және патологоанатомиялық диагноздардың алшақтық саны (б.2) / число расхождений клинического и патологоанатомического диагнозов (из гр.2)</t>
  </si>
  <si>
    <t>0-6 тәулік жасында қайтыс болған нәрестелер / новорожденных, умерших в возрасте 0-6 суток</t>
  </si>
  <si>
    <t>4502 Күндізгі стационарлар / Дневные стационары</t>
  </si>
  <si>
    <t>Ұйымдар саны / Число организаций</t>
  </si>
  <si>
    <t>Орындар саны / Число мест</t>
  </si>
  <si>
    <t>Кеткен науқастар саны / Выбыло больных</t>
  </si>
  <si>
    <t>оның ішінде ауыл тұрғындары / из них сельские</t>
  </si>
  <si>
    <t>4503  Күндізгі стационарлар / Дневные стационары</t>
  </si>
  <si>
    <t>Аурулардың атауы / Наименование болезней</t>
  </si>
  <si>
    <t>Жұқпалы және паразиттік аурулар / Инфекционные и паразитарные болезни</t>
  </si>
  <si>
    <t>Эндокриндік жүйенің аурулары, тамақтанудың бұзылуы және зат алмасуының бұзылуы / Болезни эндокринной системы, расстройства питания и нарушения обмена веществ</t>
  </si>
  <si>
    <t>Қан, қан шығару мүшелердің аурулары және иммундық механизмді тартатын жеке бұзылуы / Болезни крови, кроветворных органов и отдельные нарушения, вовлекающие иммунный механизм</t>
  </si>
  <si>
    <t>Психикалық бұзылулар және мінез-құлықтың бұзылуы / Психические расстройства и расстройства поведения</t>
  </si>
  <si>
    <t>Психикалық бұзылулар және психобелсенді заттарды тұтынуға байланысты мінез-құлықтың бұзылуы / Психические расстройства и расстройства поведения, связанные с употреблением психоактивных веществ</t>
  </si>
  <si>
    <t>Жүйке жүйесінің аурулары / Болезни нервной системы</t>
  </si>
  <si>
    <t>Көз және қосалқы аппараттың аурулары / Болезни глаза и придаточного аппарата</t>
  </si>
  <si>
    <t>Құлақ және емізік тәрізді өскін аурулары / Болезни уха и сосцевидного отростка</t>
  </si>
  <si>
    <t>Қан айналымы жүйесінің аурулары / Болезни системы кровообращения</t>
  </si>
  <si>
    <t>Тыныс алу мүшелерінің аурулары / Болезни органов дыхания</t>
  </si>
  <si>
    <t>Ас қорыту органдарының аурулары / Болезни органов пищеварения</t>
  </si>
  <si>
    <t>Тері және тері асты талшықтарының аурулары / Болезни кожи и подкожной клетчатки</t>
  </si>
  <si>
    <t>Сүйек-бұлшық ет жүйесінің және дәнекер тінінің аурулары / Болезни костно-мышечной системы и соединительной ткани</t>
  </si>
  <si>
    <t>Несеп-жыныс жүйесінің аурулары / Болезни мочеполовой системы</t>
  </si>
  <si>
    <t>Жүктілік, босану және босанудан кейінгі кезең / Беременность, роды и послеродовой период</t>
  </si>
  <si>
    <t>Перинаталдық кезеңде туындайтын жекелеген жағдайлар / Отдельные состояния, возникающие в перинатальном периоде</t>
  </si>
  <si>
    <t>Туа біткен ауытқулар (даму ақаулары), деформациялар және хромосомалық бұзылуы / Врожденные аномалии (пороки развития), деформации и хромосомные нарушения</t>
  </si>
  <si>
    <t>Симптомдар, белгілер, нормадан ауытқулар / Симптомы, признаки, отклонения от нормы</t>
  </si>
  <si>
    <t>Жарақаттар, уланулар және сыртқы себептер әсерінің басқа да салдары / Травмы,  отравления и некоторые другие последствия воздействия внешних причин</t>
  </si>
  <si>
    <t>Одна басқа: халықтың денсаулық жағдайына әсер ететін факторлар және Денсаулық сақтау мекемелеріне (ұйымдарына) жүгіну / Кроме того: факторы, влияющие на состояние здоровья населения и обращения в учреждения (организации) здравоохранения</t>
  </si>
  <si>
    <t>Мұқтаж адамдар ішінен тістерді протездеу алғандар / Получили протезирование из числа нуждавшихся зубов</t>
  </si>
  <si>
    <t>Мұқтаж адамдар ішінен қол-аяқты протездеу алғандар / Получили протезирование из числа нуждавшихся конечностей</t>
  </si>
  <si>
    <t>Мұқтаж адамдар ішінен көзді протездеу алғандар / Получили протезирование из числа нуждавшихся глаз</t>
  </si>
  <si>
    <t>Мұқтаж адамдар ішінен есту мүшесін протездеу алғандар / Получили протезирование из числа нуждавшихся слуха</t>
  </si>
  <si>
    <t>Тісті протездеуді мұқтаж адамдар (6-жолдан) / Нуждались в протезировании (из строки 6) зубов</t>
  </si>
  <si>
    <t>Қол-аяқты протездеуді мұқтаж адамдар (6-жолдан) / Нуждались в протезировании (из строки 6) конечностей</t>
  </si>
  <si>
    <t>Көзді протездеуді мұқтаж адамдар (6-жолдан) / Нуждались в протезировании (из строки 6) глаз</t>
  </si>
  <si>
    <t>Есту мүшесін протездеуді мұқтаж адамдар (6-жолдан) / Нуждались в протезировании (из строки 6) слуха</t>
  </si>
  <si>
    <t>медициналық-әлеуметтік кеңестер / медико-социальные консультации</t>
  </si>
  <si>
    <t>ретроградты панкрехолангиография / ретр.панкрехолангиография</t>
  </si>
  <si>
    <t>Жалпы клиникалық / общеклинические</t>
  </si>
  <si>
    <t xml:space="preserve"> пренаталдық скрининг (б.7) / пренатальный скрининг (из гр.7) </t>
  </si>
  <si>
    <t>неонаталдық скрининг (б.7) / неонатальный скрининг (из гр.7)</t>
  </si>
  <si>
    <t xml:space="preserve">паразитологиялық (б.8) / паразитологические (из гр.8) </t>
  </si>
  <si>
    <t xml:space="preserve">қанның жалпы талдауы (б.2) / общий анализ крови (из гр.2) </t>
  </si>
  <si>
    <t>Дәрігер-зертханашы лауазымдарын атқаратын негізгі қызметкерлер / Основных работников, занимающих должности врачей-лаборантов</t>
  </si>
  <si>
    <t>Қатерлі ісіктер / Новообразования</t>
  </si>
  <si>
    <t>ХАЖ Х қайта қаралған бойынша шифр / Шифр по МБК Х пересмотра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</si>
</sst>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3">
    <xf numFmtId="0" fontId="0" fillId="0" borderId="0" xfId="0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 applyProtection="1">
      <alignment horizontal="center" vertical="center" wrapText="1"/>
      <protection locked="0"/>
    </xf>
    <xf numFmtId="0" fontId="6" fillId="2" borderId="36" xfId="0" applyFont="1" applyFill="1" applyBorder="1" applyAlignment="1" applyProtection="1">
      <alignment horizontal="center" vertical="center" wrapText="1"/>
      <protection locked="0"/>
    </xf>
    <xf numFmtId="0" fontId="6" fillId="2" borderId="37" xfId="0" applyFont="1" applyFill="1" applyBorder="1" applyAlignment="1" applyProtection="1">
      <alignment horizontal="center" vertical="center" wrapText="1"/>
      <protection locked="0"/>
    </xf>
    <xf numFmtId="0" fontId="6" fillId="2" borderId="38" xfId="0" applyFont="1" applyFill="1" applyBorder="1" applyAlignment="1" applyProtection="1">
      <alignment horizontal="center" vertical="center" wrapText="1"/>
      <protection locked="0"/>
    </xf>
    <xf numFmtId="0" fontId="6" fillId="2" borderId="39" xfId="0" applyFont="1" applyFill="1" applyBorder="1" applyAlignment="1" applyProtection="1">
      <alignment horizontal="center" vertical="center" wrapText="1"/>
      <protection locked="0"/>
    </xf>
    <xf numFmtId="0" fontId="6" fillId="2" borderId="40" xfId="0" applyFont="1" applyFill="1" applyBorder="1" applyAlignment="1" applyProtection="1">
      <alignment horizontal="center" vertical="center" wrapText="1"/>
      <protection locked="0"/>
    </xf>
    <xf numFmtId="0" fontId="6" fillId="2" borderId="41" xfId="0" applyFont="1" applyFill="1" applyBorder="1" applyAlignment="1" applyProtection="1">
      <alignment horizontal="center" vertical="center" wrapText="1"/>
      <protection locked="0"/>
    </xf>
    <xf numFmtId="0" fontId="6" fillId="2" borderId="32" xfId="0" applyFont="1" applyFill="1" applyBorder="1" applyAlignment="1" applyProtection="1">
      <alignment horizontal="center" vertical="center" wrapText="1"/>
      <protection locked="0"/>
    </xf>
    <xf numFmtId="0" fontId="6" fillId="2" borderId="42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6" fillId="2" borderId="34" xfId="0" applyFont="1" applyFill="1" applyBorder="1" applyAlignment="1" applyProtection="1">
      <alignment horizontal="center" vertical="center" wrapText="1"/>
      <protection locked="0"/>
    </xf>
    <xf numFmtId="0" fontId="6" fillId="2" borderId="43" xfId="0" applyFont="1" applyFill="1" applyBorder="1" applyAlignment="1" applyProtection="1">
      <alignment horizontal="center" vertical="center" wrapText="1"/>
      <protection locked="0"/>
    </xf>
    <xf numFmtId="0" fontId="6" fillId="2" borderId="44" xfId="0" applyFont="1" applyFill="1" applyBorder="1" applyAlignment="1" applyProtection="1">
      <alignment horizontal="center" vertical="center" wrapText="1"/>
      <protection locked="0"/>
    </xf>
    <xf numFmtId="0" fontId="6" fillId="2" borderId="45" xfId="0" applyFont="1" applyFill="1" applyBorder="1" applyAlignment="1" applyProtection="1">
      <alignment horizontal="center" vertical="center" wrapText="1"/>
      <protection locked="0"/>
    </xf>
    <xf numFmtId="0" fontId="6" fillId="2" borderId="46" xfId="0" applyFont="1" applyFill="1" applyBorder="1" applyAlignment="1" applyProtection="1">
      <alignment horizontal="center" vertical="center" wrapText="1"/>
      <protection locked="0"/>
    </xf>
    <xf numFmtId="0" fontId="6" fillId="2" borderId="47" xfId="0" applyFont="1" applyFill="1" applyBorder="1" applyAlignment="1" applyProtection="1">
      <alignment horizontal="center" vertical="center" wrapText="1"/>
      <protection locked="0"/>
    </xf>
    <xf numFmtId="0" fontId="6" fillId="2" borderId="48" xfId="0" applyFont="1" applyFill="1" applyBorder="1" applyAlignment="1" applyProtection="1">
      <alignment horizontal="center" vertical="center" wrapText="1"/>
      <protection locked="0"/>
    </xf>
    <xf numFmtId="0" fontId="6" fillId="2" borderId="49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top" wrapText="1"/>
    </xf>
    <xf numFmtId="0" fontId="9" fillId="0" borderId="0" xfId="0" applyFont="1"/>
    <xf numFmtId="0" fontId="1" fillId="0" borderId="0" xfId="0" applyFont="1"/>
    <xf numFmtId="0" fontId="9" fillId="0" borderId="0" xfId="0" applyFont="1" applyAlignment="1">
      <alignment horizontal="center" vertical="center"/>
    </xf>
    <xf numFmtId="0" fontId="9" fillId="2" borderId="27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left" wrapText="1" indent="2"/>
    </xf>
    <xf numFmtId="0" fontId="6" fillId="2" borderId="0" xfId="0" applyFont="1" applyFill="1" applyAlignment="1">
      <alignment vertical="center" wrapText="1"/>
    </xf>
    <xf numFmtId="0" fontId="6" fillId="2" borderId="27" xfId="0" applyFont="1" applyFill="1" applyBorder="1" applyAlignment="1">
      <alignment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wrapText="1"/>
    </xf>
    <xf numFmtId="0" fontId="6" fillId="2" borderId="27" xfId="0" applyFont="1" applyFill="1" applyBorder="1" applyAlignment="1">
      <alignment horizontal="center" vertical="center"/>
    </xf>
    <xf numFmtId="0" fontId="6" fillId="2" borderId="55" xfId="0" applyFont="1" applyFill="1" applyBorder="1" applyAlignment="1" applyProtection="1">
      <alignment horizontal="center" vertical="center"/>
      <protection locked="0"/>
    </xf>
    <xf numFmtId="0" fontId="6" fillId="2" borderId="56" xfId="0" applyFont="1" applyFill="1" applyBorder="1" applyAlignment="1" applyProtection="1">
      <alignment horizontal="center" vertical="center"/>
      <protection locked="0"/>
    </xf>
    <xf numFmtId="0" fontId="6" fillId="2" borderId="57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 wrapText="1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wrapText="1"/>
    </xf>
    <xf numFmtId="0" fontId="6" fillId="2" borderId="59" xfId="0" applyFont="1" applyFill="1" applyBorder="1" applyAlignment="1">
      <alignment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3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49" fontId="6" fillId="2" borderId="34" xfId="0" applyNumberFormat="1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left" vertical="center" wrapText="1" indent="2"/>
    </xf>
    <xf numFmtId="0" fontId="5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 indent="1"/>
    </xf>
    <xf numFmtId="0" fontId="5" fillId="0" borderId="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 indent="2"/>
    </xf>
    <xf numFmtId="0" fontId="7" fillId="0" borderId="1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1"/>
    </xf>
    <xf numFmtId="0" fontId="9" fillId="0" borderId="58" xfId="0" applyFont="1" applyBorder="1" applyProtection="1">
      <protection locked="0"/>
    </xf>
    <xf numFmtId="0" fontId="2" fillId="0" borderId="58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7" fillId="2" borderId="59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5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/>
    </xf>
    <xf numFmtId="0" fontId="11" fillId="0" borderId="0" xfId="0" applyFont="1"/>
    <xf numFmtId="0" fontId="7" fillId="5" borderId="0" xfId="0" applyFont="1" applyFill="1" applyAlignment="1">
      <alignment horizontal="left" vertical="top" wrapText="1"/>
    </xf>
    <xf numFmtId="0" fontId="7" fillId="5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1" fontId="2" fillId="3" borderId="8" xfId="0" applyNumberFormat="1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67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 indent="2"/>
    </xf>
    <xf numFmtId="0" fontId="2" fillId="0" borderId="1" xfId="0" applyFont="1" applyBorder="1" applyAlignment="1">
      <alignment horizontal="left" vertical="top" wrapText="1" indent="2"/>
    </xf>
    <xf numFmtId="0" fontId="6" fillId="2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left" vertical="top" wrapText="1" indent="2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 indent="1"/>
    </xf>
    <xf numFmtId="0" fontId="6" fillId="0" borderId="27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2"/>
    </xf>
    <xf numFmtId="0" fontId="11" fillId="4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vertical="center" wrapText="1"/>
    </xf>
    <xf numFmtId="0" fontId="0" fillId="0" borderId="9" xfId="0" applyBorder="1" applyAlignment="1"/>
    <xf numFmtId="0" fontId="7" fillId="0" borderId="9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7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9" xfId="0" applyFont="1" applyBorder="1" applyAlignment="1">
      <alignment vertical="center"/>
    </xf>
    <xf numFmtId="0" fontId="11" fillId="0" borderId="9" xfId="0" applyFont="1" applyBorder="1"/>
    <xf numFmtId="0" fontId="7" fillId="2" borderId="9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top" wrapText="1"/>
    </xf>
    <xf numFmtId="0" fontId="11" fillId="0" borderId="1" xfId="0" applyFont="1" applyBorder="1" applyAlignment="1">
      <alignment horizontal="center" vertical="center"/>
    </xf>
    <xf numFmtId="0" fontId="7" fillId="5" borderId="9" xfId="0" applyFont="1" applyFill="1" applyBorder="1" applyAlignment="1">
      <alignment horizontal="left" vertical="top" wrapText="1"/>
    </xf>
    <xf numFmtId="0" fontId="7" fillId="5" borderId="9" xfId="0" applyFont="1" applyFill="1" applyBorder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9" fillId="5" borderId="9" xfId="0" applyFont="1" applyFill="1" applyBorder="1" applyAlignment="1">
      <alignment wrapText="1"/>
    </xf>
    <xf numFmtId="0" fontId="7" fillId="5" borderId="22" xfId="0" applyFont="1" applyFill="1" applyBorder="1" applyAlignment="1">
      <alignment vertical="center" wrapText="1"/>
    </xf>
    <xf numFmtId="0" fontId="11" fillId="5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7" fillId="2" borderId="0" xfId="0" applyFont="1" applyFill="1" applyAlignment="1">
      <alignment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5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5" fillId="0" borderId="0" xfId="0" applyFont="1" applyBorder="1" applyAlignment="1">
      <alignment horizontal="left" vertical="top" wrapText="1"/>
    </xf>
    <xf numFmtId="0" fontId="6" fillId="0" borderId="25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11" fillId="0" borderId="34" xfId="0" applyFont="1" applyBorder="1" applyAlignment="1">
      <alignment horizontal="center" vertical="center" wrapText="1"/>
    </xf>
    <xf numFmtId="0" fontId="7" fillId="2" borderId="22" xfId="0" applyFont="1" applyFill="1" applyBorder="1" applyAlignment="1">
      <alignment vertical="center" wrapText="1"/>
    </xf>
    <xf numFmtId="0" fontId="6" fillId="2" borderId="0" xfId="0" applyFont="1" applyFill="1" applyAlignment="1">
      <alignment wrapText="1"/>
    </xf>
    <xf numFmtId="0" fontId="7" fillId="0" borderId="9" xfId="0" applyFont="1" applyBorder="1" applyAlignment="1">
      <alignment horizontal="left"/>
    </xf>
    <xf numFmtId="0" fontId="9" fillId="0" borderId="9" xfId="0" applyFont="1" applyBorder="1" applyAlignme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9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textRotation="90"/>
    </xf>
    <xf numFmtId="0" fontId="7" fillId="2" borderId="30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5" borderId="9" xfId="0" applyFont="1" applyFill="1" applyBorder="1" applyAlignment="1">
      <alignment horizontal="left"/>
    </xf>
    <xf numFmtId="0" fontId="9" fillId="5" borderId="9" xfId="0" applyFont="1" applyFill="1" applyBorder="1" applyAlignment="1">
      <alignment horizontal="left"/>
    </xf>
    <xf numFmtId="0" fontId="7" fillId="5" borderId="9" xfId="0" applyFont="1" applyFill="1" applyBorder="1" applyAlignment="1">
      <alignment horizontal="left" wrapText="1"/>
    </xf>
    <xf numFmtId="0" fontId="9" fillId="5" borderId="9" xfId="0" applyFont="1" applyFill="1" applyBorder="1" applyAlignment="1"/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5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9" fillId="5" borderId="0" xfId="0" applyFont="1" applyFill="1"/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 indent="2"/>
    </xf>
    <xf numFmtId="0" fontId="6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top" wrapText="1"/>
    </xf>
    <xf numFmtId="0" fontId="7" fillId="5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 applyProtection="1">
      <alignment horizontal="center" vertical="center" wrapText="1"/>
      <protection locked="0"/>
    </xf>
    <xf numFmtId="0" fontId="0" fillId="5" borderId="9" xfId="0" applyFill="1" applyBorder="1" applyAlignment="1">
      <alignment wrapText="1"/>
    </xf>
    <xf numFmtId="0" fontId="7" fillId="5" borderId="3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 applyProtection="1">
      <alignment horizontal="center" vertical="center" wrapText="1"/>
      <protection locked="0"/>
    </xf>
    <xf numFmtId="0" fontId="6" fillId="5" borderId="15" xfId="0" applyFont="1" applyFill="1" applyBorder="1" applyAlignment="1" applyProtection="1">
      <alignment horizontal="center" vertical="center" wrapText="1"/>
      <protection locked="0"/>
    </xf>
    <xf numFmtId="0" fontId="6" fillId="5" borderId="16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left" vertical="center" wrapText="1" indent="1"/>
    </xf>
    <xf numFmtId="0" fontId="6" fillId="5" borderId="17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18" xfId="0" applyFont="1" applyFill="1" applyBorder="1" applyAlignment="1" applyProtection="1">
      <alignment horizontal="center" vertical="center" wrapText="1"/>
      <protection locked="0"/>
    </xf>
    <xf numFmtId="0" fontId="5" fillId="5" borderId="0" xfId="0" applyFont="1" applyFill="1" applyAlignment="1">
      <alignment horizontal="left" vertical="top" wrapText="1"/>
    </xf>
    <xf numFmtId="0" fontId="9" fillId="5" borderId="0" xfId="0" applyFont="1" applyFill="1" applyAlignment="1">
      <alignment vertical="top" wrapText="1"/>
    </xf>
    <xf numFmtId="0" fontId="11" fillId="5" borderId="1" xfId="0" applyFont="1" applyFill="1" applyBorder="1"/>
    <xf numFmtId="0" fontId="11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wrapText="1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11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12" dT="2019-08-05T10:39:26.51" personId="{00000000-0000-0000-0000-000000000000}" id="{AF674F69-1D7A-4281-9CF5-69070BCF293E}">
    <text>Пункт 3 расширен значениями по сравнению с Приказом</text>
  </threadedComment>
  <threadedComment ref="F679" dT="2019-08-05T10:39:48.87" personId="{00000000-0000-0000-0000-000000000000}" id="{FB32636E-B3CA-4C83-A6D3-E56B0D913842}">
    <text>Значения не вносятся</text>
  </threadedComment>
  <threadedComment ref="F943" dT="2019-08-05T10:40:11.05" personId="{00000000-0000-0000-0000-000000000000}" id="{EF4FB8C6-CB99-418A-BC9C-ACEE3BB179F9}">
    <text>Значения не вносятся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24"/>
  <sheetViews>
    <sheetView tabSelected="1" topLeftCell="A994" zoomScale="75" zoomScaleNormal="75" workbookViewId="0">
      <selection activeCell="B1040" sqref="B1040"/>
    </sheetView>
  </sheetViews>
  <sheetFormatPr defaultColWidth="9.109375" defaultRowHeight="13.8" x14ac:dyDescent="0.25"/>
  <cols>
    <col min="1" max="1" width="61.88671875" style="50" customWidth="1"/>
    <col min="2" max="2" width="41" style="50" customWidth="1"/>
    <col min="3" max="3" width="37.5546875" style="50" customWidth="1"/>
    <col min="4" max="4" width="37.6640625" style="50" customWidth="1"/>
    <col min="5" max="5" width="36" style="50" customWidth="1"/>
    <col min="6" max="6" width="26.88671875" style="50" bestFit="1" customWidth="1"/>
    <col min="7" max="7" width="24.6640625" style="50" customWidth="1"/>
    <col min="8" max="8" width="38.5546875" style="50" customWidth="1"/>
    <col min="9" max="9" width="31.109375" style="50" customWidth="1"/>
    <col min="10" max="10" width="26.109375" style="50" customWidth="1"/>
    <col min="11" max="11" width="31.109375" style="50" customWidth="1"/>
    <col min="12" max="12" width="23.33203125" style="50" customWidth="1"/>
    <col min="13" max="13" width="24.109375" style="50" customWidth="1"/>
    <col min="14" max="15" width="19.5546875" style="50" customWidth="1"/>
    <col min="16" max="16" width="28.44140625" style="50" customWidth="1"/>
    <col min="17" max="17" width="17.6640625" style="50" customWidth="1"/>
    <col min="18" max="18" width="13.5546875" style="50" customWidth="1"/>
    <col min="19" max="19" width="16.109375" style="50" customWidth="1"/>
    <col min="20" max="20" width="13.88671875" style="50" customWidth="1"/>
    <col min="21" max="21" width="11" style="50" customWidth="1"/>
    <col min="22" max="22" width="13" style="50" customWidth="1"/>
    <col min="23" max="23" width="15.6640625" style="50" bestFit="1" customWidth="1"/>
    <col min="24" max="24" width="12.6640625" style="50" customWidth="1"/>
    <col min="25" max="16384" width="9.109375" style="50"/>
  </cols>
  <sheetData>
    <row r="1" spans="1:18" ht="17.399999999999999" x14ac:dyDescent="0.3">
      <c r="A1" s="310" t="s">
        <v>116</v>
      </c>
      <c r="B1" s="311"/>
      <c r="C1" s="311"/>
      <c r="D1" s="311"/>
      <c r="E1" s="311"/>
      <c r="F1" s="311"/>
      <c r="G1" s="311"/>
      <c r="H1" s="311"/>
      <c r="I1" s="61"/>
    </row>
    <row r="2" spans="1:18" ht="17.399999999999999" x14ac:dyDescent="0.3">
      <c r="A2" s="310" t="s">
        <v>117</v>
      </c>
      <c r="B2" s="311"/>
      <c r="C2" s="311"/>
      <c r="D2" s="311"/>
      <c r="E2" s="311"/>
      <c r="F2" s="311"/>
      <c r="G2" s="311"/>
      <c r="H2" s="311"/>
      <c r="I2" s="61"/>
    </row>
    <row r="3" spans="1:18" x14ac:dyDescent="0.25">
      <c r="A3" s="61"/>
      <c r="B3" s="61"/>
      <c r="C3" s="61"/>
      <c r="D3" s="61"/>
      <c r="E3" s="61"/>
      <c r="F3" s="61"/>
      <c r="G3" s="61"/>
      <c r="H3" s="61"/>
      <c r="I3" s="61"/>
    </row>
    <row r="4" spans="1:18" ht="20.399999999999999" x14ac:dyDescent="0.35">
      <c r="A4" s="312" t="s">
        <v>118</v>
      </c>
      <c r="B4" s="311"/>
      <c r="C4" s="311"/>
      <c r="D4" s="311"/>
      <c r="E4" s="311"/>
      <c r="F4" s="311"/>
      <c r="G4" s="311"/>
      <c r="H4" s="311"/>
      <c r="I4" s="61"/>
    </row>
    <row r="7" spans="1:18" ht="15.6" x14ac:dyDescent="0.3">
      <c r="A7" s="328" t="s">
        <v>956</v>
      </c>
      <c r="B7" s="329"/>
      <c r="C7" s="329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x14ac:dyDescent="0.25">
      <c r="A8" s="291" t="s">
        <v>119</v>
      </c>
      <c r="B8" s="306" t="s">
        <v>120</v>
      </c>
      <c r="C8" s="291" t="s">
        <v>121</v>
      </c>
    </row>
    <row r="9" spans="1:18" x14ac:dyDescent="0.25">
      <c r="A9" s="291"/>
      <c r="B9" s="306"/>
      <c r="C9" s="291"/>
    </row>
    <row r="10" spans="1:18" x14ac:dyDescent="0.25">
      <c r="A10" s="291"/>
      <c r="B10" s="306"/>
      <c r="C10" s="291"/>
    </row>
    <row r="11" spans="1:18" x14ac:dyDescent="0.25">
      <c r="A11" s="291"/>
      <c r="B11" s="306"/>
      <c r="C11" s="291"/>
    </row>
    <row r="12" spans="1:18" ht="16.2" thickBot="1" x14ac:dyDescent="0.35">
      <c r="A12" s="110" t="s">
        <v>0</v>
      </c>
      <c r="B12" s="110" t="s">
        <v>1</v>
      </c>
      <c r="C12" s="101">
        <v>1</v>
      </c>
    </row>
    <row r="13" spans="1:18" ht="15.6" x14ac:dyDescent="0.3">
      <c r="A13" s="225" t="s">
        <v>122</v>
      </c>
      <c r="B13" s="4">
        <v>1</v>
      </c>
      <c r="C13" s="5">
        <v>0</v>
      </c>
    </row>
    <row r="14" spans="1:18" ht="15.6" x14ac:dyDescent="0.3">
      <c r="A14" s="225" t="s">
        <v>123</v>
      </c>
      <c r="B14" s="4">
        <v>2</v>
      </c>
      <c r="C14" s="6">
        <v>0</v>
      </c>
    </row>
    <row r="15" spans="1:18" ht="15.6" x14ac:dyDescent="0.3">
      <c r="A15" s="225" t="s">
        <v>124</v>
      </c>
      <c r="B15" s="4">
        <v>3</v>
      </c>
      <c r="C15" s="6">
        <v>0</v>
      </c>
    </row>
    <row r="16" spans="1:18" ht="15.6" x14ac:dyDescent="0.3">
      <c r="A16" s="225" t="s">
        <v>125</v>
      </c>
      <c r="B16" s="4">
        <v>4</v>
      </c>
      <c r="C16" s="6">
        <v>0</v>
      </c>
    </row>
    <row r="17" spans="1:3" ht="15.6" x14ac:dyDescent="0.3">
      <c r="A17" s="225" t="s">
        <v>126</v>
      </c>
      <c r="B17" s="4">
        <v>5</v>
      </c>
      <c r="C17" s="6">
        <v>0</v>
      </c>
    </row>
    <row r="18" spans="1:3" ht="15.6" x14ac:dyDescent="0.3">
      <c r="A18" s="225" t="s">
        <v>127</v>
      </c>
      <c r="B18" s="4">
        <v>6</v>
      </c>
      <c r="C18" s="6">
        <v>0</v>
      </c>
    </row>
    <row r="19" spans="1:3" ht="15.6" x14ac:dyDescent="0.3">
      <c r="A19" s="225" t="s">
        <v>128</v>
      </c>
      <c r="B19" s="4">
        <v>7</v>
      </c>
      <c r="C19" s="6">
        <v>0</v>
      </c>
    </row>
    <row r="20" spans="1:3" ht="31.2" x14ac:dyDescent="0.3">
      <c r="A20" s="225" t="s">
        <v>129</v>
      </c>
      <c r="B20" s="4">
        <v>8</v>
      </c>
      <c r="C20" s="6">
        <v>0</v>
      </c>
    </row>
    <row r="21" spans="1:3" ht="31.2" x14ac:dyDescent="0.3">
      <c r="A21" s="225" t="s">
        <v>130</v>
      </c>
      <c r="B21" s="4">
        <v>9</v>
      </c>
      <c r="C21" s="6">
        <v>0</v>
      </c>
    </row>
    <row r="22" spans="1:3" ht="46.8" x14ac:dyDescent="0.3">
      <c r="A22" s="225" t="s">
        <v>131</v>
      </c>
      <c r="B22" s="4">
        <v>10</v>
      </c>
      <c r="C22" s="6">
        <v>0</v>
      </c>
    </row>
    <row r="23" spans="1:3" ht="15.6" x14ac:dyDescent="0.3">
      <c r="A23" s="225" t="s">
        <v>132</v>
      </c>
      <c r="B23" s="4">
        <v>11</v>
      </c>
      <c r="C23" s="6">
        <v>0</v>
      </c>
    </row>
    <row r="24" spans="1:3" ht="31.2" x14ac:dyDescent="0.3">
      <c r="A24" s="225" t="s">
        <v>133</v>
      </c>
      <c r="B24" s="4">
        <v>12</v>
      </c>
      <c r="C24" s="6">
        <v>0</v>
      </c>
    </row>
    <row r="25" spans="1:3" ht="15.6" x14ac:dyDescent="0.3">
      <c r="A25" s="225" t="s">
        <v>134</v>
      </c>
      <c r="B25" s="4">
        <v>13</v>
      </c>
      <c r="C25" s="6">
        <v>0</v>
      </c>
    </row>
    <row r="26" spans="1:3" ht="15.6" x14ac:dyDescent="0.3">
      <c r="A26" s="225" t="s">
        <v>135</v>
      </c>
      <c r="B26" s="4">
        <v>14</v>
      </c>
      <c r="C26" s="6">
        <v>0</v>
      </c>
    </row>
    <row r="27" spans="1:3" ht="31.2" x14ac:dyDescent="0.3">
      <c r="A27" s="225" t="s">
        <v>136</v>
      </c>
      <c r="B27" s="4">
        <v>15</v>
      </c>
      <c r="C27" s="6">
        <v>0</v>
      </c>
    </row>
    <row r="28" spans="1:3" ht="31.2" x14ac:dyDescent="0.3">
      <c r="A28" s="225" t="s">
        <v>137</v>
      </c>
      <c r="B28" s="4">
        <v>16</v>
      </c>
      <c r="C28" s="6">
        <v>0</v>
      </c>
    </row>
    <row r="29" spans="1:3" ht="15.6" x14ac:dyDescent="0.3">
      <c r="A29" s="225" t="s">
        <v>138</v>
      </c>
      <c r="B29" s="4">
        <v>17</v>
      </c>
      <c r="C29" s="6">
        <v>0</v>
      </c>
    </row>
    <row r="30" spans="1:3" ht="15.6" x14ac:dyDescent="0.3">
      <c r="A30" s="225" t="s">
        <v>139</v>
      </c>
      <c r="B30" s="4">
        <v>18</v>
      </c>
      <c r="C30" s="6">
        <v>0</v>
      </c>
    </row>
    <row r="31" spans="1:3" ht="31.2" x14ac:dyDescent="0.3">
      <c r="A31" s="225" t="s">
        <v>140</v>
      </c>
      <c r="B31" s="4">
        <v>19</v>
      </c>
      <c r="C31" s="6">
        <v>0</v>
      </c>
    </row>
    <row r="32" spans="1:3" ht="15.6" x14ac:dyDescent="0.3">
      <c r="A32" s="226" t="s">
        <v>222</v>
      </c>
      <c r="B32" s="4">
        <v>20</v>
      </c>
      <c r="C32" s="6">
        <v>0</v>
      </c>
    </row>
    <row r="33" spans="1:3" ht="15.6" x14ac:dyDescent="0.3">
      <c r="A33" s="226" t="s">
        <v>223</v>
      </c>
      <c r="B33" s="4">
        <v>21</v>
      </c>
      <c r="C33" s="6">
        <v>0</v>
      </c>
    </row>
    <row r="34" spans="1:3" ht="15.6" x14ac:dyDescent="0.3">
      <c r="A34" s="226" t="s">
        <v>224</v>
      </c>
      <c r="B34" s="4">
        <v>22</v>
      </c>
      <c r="C34" s="6">
        <v>0</v>
      </c>
    </row>
    <row r="35" spans="1:3" ht="31.2" x14ac:dyDescent="0.3">
      <c r="A35" s="226" t="s">
        <v>141</v>
      </c>
      <c r="B35" s="4">
        <v>23</v>
      </c>
      <c r="C35" s="6">
        <v>0</v>
      </c>
    </row>
    <row r="36" spans="1:3" ht="16.2" thickBot="1" x14ac:dyDescent="0.35">
      <c r="A36" s="225" t="s">
        <v>142</v>
      </c>
      <c r="B36" s="4">
        <v>24</v>
      </c>
      <c r="C36" s="7">
        <v>0</v>
      </c>
    </row>
    <row r="37" spans="1:3" ht="16.2" thickBot="1" x14ac:dyDescent="0.35">
      <c r="A37" s="225" t="s">
        <v>143</v>
      </c>
      <c r="B37" s="3">
        <v>25</v>
      </c>
      <c r="C37" s="216">
        <f>C38</f>
        <v>0</v>
      </c>
    </row>
    <row r="38" spans="1:3" ht="15.6" x14ac:dyDescent="0.3">
      <c r="A38" s="227" t="s">
        <v>225</v>
      </c>
      <c r="B38" s="8" t="s">
        <v>2</v>
      </c>
      <c r="C38" s="5">
        <v>0</v>
      </c>
    </row>
    <row r="39" spans="1:3" ht="15.6" x14ac:dyDescent="0.3">
      <c r="A39" s="225" t="s">
        <v>144</v>
      </c>
      <c r="B39" s="4">
        <v>26</v>
      </c>
      <c r="C39" s="6">
        <v>0</v>
      </c>
    </row>
    <row r="40" spans="1:3" ht="15.6" x14ac:dyDescent="0.3">
      <c r="A40" s="225" t="s">
        <v>145</v>
      </c>
      <c r="B40" s="4">
        <v>27</v>
      </c>
      <c r="C40" s="6">
        <v>0</v>
      </c>
    </row>
    <row r="41" spans="1:3" ht="15.6" x14ac:dyDescent="0.3">
      <c r="A41" s="225" t="s">
        <v>146</v>
      </c>
      <c r="B41" s="4">
        <v>28</v>
      </c>
      <c r="C41" s="6">
        <v>0</v>
      </c>
    </row>
    <row r="42" spans="1:3" ht="15.6" x14ac:dyDescent="0.3">
      <c r="A42" s="225" t="s">
        <v>147</v>
      </c>
      <c r="B42" s="4">
        <v>29</v>
      </c>
      <c r="C42" s="6">
        <v>0</v>
      </c>
    </row>
    <row r="43" spans="1:3" ht="15.6" x14ac:dyDescent="0.3">
      <c r="A43" s="225" t="s">
        <v>148</v>
      </c>
      <c r="B43" s="4">
        <v>30</v>
      </c>
      <c r="C43" s="6">
        <v>0</v>
      </c>
    </row>
    <row r="44" spans="1:3" ht="15.6" x14ac:dyDescent="0.3">
      <c r="A44" s="225" t="s">
        <v>149</v>
      </c>
      <c r="B44" s="4">
        <v>31</v>
      </c>
      <c r="C44" s="6">
        <v>0</v>
      </c>
    </row>
    <row r="45" spans="1:3" ht="15.6" x14ac:dyDescent="0.3">
      <c r="A45" s="225" t="s">
        <v>150</v>
      </c>
      <c r="B45" s="4">
        <v>32</v>
      </c>
      <c r="C45" s="6">
        <v>0</v>
      </c>
    </row>
    <row r="46" spans="1:3" ht="15.6" x14ac:dyDescent="0.3">
      <c r="A46" s="225" t="s">
        <v>151</v>
      </c>
      <c r="B46" s="4">
        <v>33</v>
      </c>
      <c r="C46" s="6">
        <v>0</v>
      </c>
    </row>
    <row r="47" spans="1:3" ht="31.2" x14ac:dyDescent="0.3">
      <c r="A47" s="225" t="s">
        <v>152</v>
      </c>
      <c r="B47" s="4">
        <v>34</v>
      </c>
      <c r="C47" s="6">
        <v>0</v>
      </c>
    </row>
    <row r="48" spans="1:3" ht="15.6" x14ac:dyDescent="0.3">
      <c r="A48" s="225" t="s">
        <v>153</v>
      </c>
      <c r="B48" s="4">
        <v>35</v>
      </c>
      <c r="C48" s="6">
        <v>0</v>
      </c>
    </row>
    <row r="49" spans="1:3" ht="15.6" x14ac:dyDescent="0.3">
      <c r="A49" s="225" t="s">
        <v>154</v>
      </c>
      <c r="B49" s="4">
        <v>36</v>
      </c>
      <c r="C49" s="6">
        <v>0</v>
      </c>
    </row>
    <row r="50" spans="1:3" ht="31.2" x14ac:dyDescent="0.3">
      <c r="A50" s="225" t="s">
        <v>155</v>
      </c>
      <c r="B50" s="4">
        <v>37</v>
      </c>
      <c r="C50" s="6">
        <v>0</v>
      </c>
    </row>
    <row r="51" spans="1:3" ht="31.2" x14ac:dyDescent="0.3">
      <c r="A51" s="225" t="s">
        <v>156</v>
      </c>
      <c r="B51" s="4">
        <v>38</v>
      </c>
      <c r="C51" s="6">
        <v>0</v>
      </c>
    </row>
    <row r="52" spans="1:3" ht="31.2" x14ac:dyDescent="0.3">
      <c r="A52" s="225" t="s">
        <v>157</v>
      </c>
      <c r="B52" s="4">
        <v>39</v>
      </c>
      <c r="C52" s="6">
        <v>0</v>
      </c>
    </row>
    <row r="53" spans="1:3" ht="37.5" customHeight="1" x14ac:dyDescent="0.3">
      <c r="A53" s="225" t="s">
        <v>158</v>
      </c>
      <c r="B53" s="4">
        <v>40</v>
      </c>
      <c r="C53" s="6">
        <v>0</v>
      </c>
    </row>
    <row r="54" spans="1:3" ht="15.6" x14ac:dyDescent="0.3">
      <c r="A54" s="225" t="s">
        <v>159</v>
      </c>
      <c r="B54" s="4">
        <v>41</v>
      </c>
      <c r="C54" s="6">
        <v>0</v>
      </c>
    </row>
    <row r="55" spans="1:3" ht="15.6" x14ac:dyDescent="0.3">
      <c r="A55" s="225" t="s">
        <v>160</v>
      </c>
      <c r="B55" s="4">
        <v>42</v>
      </c>
      <c r="C55" s="6">
        <v>0</v>
      </c>
    </row>
    <row r="56" spans="1:3" ht="15.6" x14ac:dyDescent="0.3">
      <c r="A56" s="225" t="s">
        <v>161</v>
      </c>
      <c r="B56" s="4">
        <v>43</v>
      </c>
      <c r="C56" s="6">
        <v>0</v>
      </c>
    </row>
    <row r="57" spans="1:3" ht="15.6" x14ac:dyDescent="0.3">
      <c r="A57" s="225" t="s">
        <v>162</v>
      </c>
      <c r="B57" s="4">
        <v>44</v>
      </c>
      <c r="C57" s="6">
        <v>0</v>
      </c>
    </row>
    <row r="58" spans="1:3" ht="31.2" x14ac:dyDescent="0.3">
      <c r="A58" s="225" t="s">
        <v>163</v>
      </c>
      <c r="B58" s="4">
        <v>45</v>
      </c>
      <c r="C58" s="6">
        <v>0</v>
      </c>
    </row>
    <row r="59" spans="1:3" ht="31.2" x14ac:dyDescent="0.3">
      <c r="A59" s="225" t="s">
        <v>164</v>
      </c>
      <c r="B59" s="4">
        <v>46</v>
      </c>
      <c r="C59" s="6">
        <v>0</v>
      </c>
    </row>
    <row r="60" spans="1:3" ht="15.6" x14ac:dyDescent="0.3">
      <c r="A60" s="225" t="s">
        <v>165</v>
      </c>
      <c r="B60" s="4">
        <v>47</v>
      </c>
      <c r="C60" s="6">
        <v>0</v>
      </c>
    </row>
    <row r="61" spans="1:3" ht="15.6" x14ac:dyDescent="0.3">
      <c r="A61" s="225" t="s">
        <v>166</v>
      </c>
      <c r="B61" s="4">
        <v>48</v>
      </c>
      <c r="C61" s="6">
        <v>0</v>
      </c>
    </row>
    <row r="62" spans="1:3" ht="15.6" x14ac:dyDescent="0.3">
      <c r="A62" s="225" t="s">
        <v>167</v>
      </c>
      <c r="B62" s="4">
        <v>49</v>
      </c>
      <c r="C62" s="6">
        <v>0</v>
      </c>
    </row>
    <row r="63" spans="1:3" ht="15.6" x14ac:dyDescent="0.3">
      <c r="A63" s="225" t="s">
        <v>168</v>
      </c>
      <c r="B63" s="4">
        <v>50</v>
      </c>
      <c r="C63" s="6">
        <v>0</v>
      </c>
    </row>
    <row r="64" spans="1:3" ht="15.6" x14ac:dyDescent="0.3">
      <c r="A64" s="226" t="s">
        <v>169</v>
      </c>
      <c r="B64" s="4">
        <v>51</v>
      </c>
      <c r="C64" s="6">
        <v>0</v>
      </c>
    </row>
    <row r="65" spans="1:3" ht="31.2" x14ac:dyDescent="0.3">
      <c r="A65" s="225" t="s">
        <v>170</v>
      </c>
      <c r="B65" s="4">
        <v>52</v>
      </c>
      <c r="C65" s="6">
        <v>0</v>
      </c>
    </row>
    <row r="66" spans="1:3" ht="31.2" x14ac:dyDescent="0.3">
      <c r="A66" s="225" t="s">
        <v>171</v>
      </c>
      <c r="B66" s="4">
        <v>53</v>
      </c>
      <c r="C66" s="6">
        <v>0</v>
      </c>
    </row>
    <row r="67" spans="1:3" ht="15.6" x14ac:dyDescent="0.3">
      <c r="A67" s="225" t="s">
        <v>172</v>
      </c>
      <c r="B67" s="4">
        <v>54</v>
      </c>
      <c r="C67" s="6">
        <v>0</v>
      </c>
    </row>
    <row r="68" spans="1:3" ht="15.6" x14ac:dyDescent="0.3">
      <c r="A68" s="225" t="s">
        <v>173</v>
      </c>
      <c r="B68" s="4">
        <v>55</v>
      </c>
      <c r="C68" s="6">
        <v>0</v>
      </c>
    </row>
    <row r="69" spans="1:3" ht="15.6" x14ac:dyDescent="0.3">
      <c r="A69" s="225" t="s">
        <v>174</v>
      </c>
      <c r="B69" s="4">
        <v>56</v>
      </c>
      <c r="C69" s="6">
        <v>0</v>
      </c>
    </row>
    <row r="70" spans="1:3" ht="31.2" x14ac:dyDescent="0.3">
      <c r="A70" s="225" t="s">
        <v>175</v>
      </c>
      <c r="B70" s="4">
        <v>57</v>
      </c>
      <c r="C70" s="6">
        <v>0</v>
      </c>
    </row>
    <row r="71" spans="1:3" ht="15.6" x14ac:dyDescent="0.3">
      <c r="A71" s="225" t="s">
        <v>176</v>
      </c>
      <c r="B71" s="4">
        <v>58</v>
      </c>
      <c r="C71" s="6">
        <v>0</v>
      </c>
    </row>
    <row r="72" spans="1:3" ht="15.6" x14ac:dyDescent="0.3">
      <c r="A72" s="225" t="s">
        <v>177</v>
      </c>
      <c r="B72" s="4">
        <v>59</v>
      </c>
      <c r="C72" s="6">
        <v>0</v>
      </c>
    </row>
    <row r="73" spans="1:3" ht="16.2" thickBot="1" x14ac:dyDescent="0.35">
      <c r="A73" s="225" t="s">
        <v>178</v>
      </c>
      <c r="B73" s="4">
        <v>60</v>
      </c>
      <c r="C73" s="7">
        <v>0</v>
      </c>
    </row>
    <row r="74" spans="1:3" ht="16.2" thickBot="1" x14ac:dyDescent="0.35">
      <c r="A74" s="225" t="s">
        <v>179</v>
      </c>
      <c r="B74" s="3">
        <v>61</v>
      </c>
      <c r="C74" s="216">
        <f>SUM(C75:C80)</f>
        <v>0</v>
      </c>
    </row>
    <row r="75" spans="1:3" ht="31.2" x14ac:dyDescent="0.3">
      <c r="A75" s="228" t="s">
        <v>180</v>
      </c>
      <c r="B75" s="8" t="s">
        <v>3</v>
      </c>
      <c r="C75" s="5">
        <v>0</v>
      </c>
    </row>
    <row r="76" spans="1:3" ht="15.6" x14ac:dyDescent="0.3">
      <c r="A76" s="228" t="s">
        <v>181</v>
      </c>
      <c r="B76" s="8" t="s">
        <v>4</v>
      </c>
      <c r="C76" s="6">
        <v>0</v>
      </c>
    </row>
    <row r="77" spans="1:3" ht="15.6" x14ac:dyDescent="0.3">
      <c r="A77" s="228" t="s">
        <v>182</v>
      </c>
      <c r="B77" s="8" t="s">
        <v>5</v>
      </c>
      <c r="C77" s="6">
        <v>0</v>
      </c>
    </row>
    <row r="78" spans="1:3" ht="15.6" x14ac:dyDescent="0.3">
      <c r="A78" s="228" t="s">
        <v>183</v>
      </c>
      <c r="B78" s="8" t="s">
        <v>6</v>
      </c>
      <c r="C78" s="6">
        <v>0</v>
      </c>
    </row>
    <row r="79" spans="1:3" ht="15.6" x14ac:dyDescent="0.3">
      <c r="A79" s="228" t="s">
        <v>184</v>
      </c>
      <c r="B79" s="8" t="s">
        <v>7</v>
      </c>
      <c r="C79" s="6">
        <v>0</v>
      </c>
    </row>
    <row r="80" spans="1:3" ht="15.6" x14ac:dyDescent="0.3">
      <c r="A80" s="228" t="s">
        <v>185</v>
      </c>
      <c r="B80" s="8" t="s">
        <v>8</v>
      </c>
      <c r="C80" s="6">
        <v>0</v>
      </c>
    </row>
    <row r="81" spans="1:3" ht="15.6" x14ac:dyDescent="0.3">
      <c r="A81" s="226" t="s">
        <v>186</v>
      </c>
      <c r="B81" s="4">
        <v>62</v>
      </c>
      <c r="C81" s="6">
        <v>0</v>
      </c>
    </row>
    <row r="82" spans="1:3" ht="36.75" customHeight="1" x14ac:dyDescent="0.3">
      <c r="A82" s="225" t="s">
        <v>187</v>
      </c>
      <c r="B82" s="4">
        <v>63</v>
      </c>
      <c r="C82" s="6">
        <v>0</v>
      </c>
    </row>
    <row r="83" spans="1:3" ht="15.6" x14ac:dyDescent="0.3">
      <c r="A83" s="225" t="s">
        <v>188</v>
      </c>
      <c r="B83" s="4">
        <v>64</v>
      </c>
      <c r="C83" s="6">
        <v>0</v>
      </c>
    </row>
    <row r="84" spans="1:3" ht="15.6" x14ac:dyDescent="0.3">
      <c r="A84" s="225" t="s">
        <v>189</v>
      </c>
      <c r="B84" s="4">
        <v>65</v>
      </c>
      <c r="C84" s="6">
        <v>0</v>
      </c>
    </row>
    <row r="85" spans="1:3" ht="31.2" x14ac:dyDescent="0.3">
      <c r="A85" s="225" t="s">
        <v>190</v>
      </c>
      <c r="B85" s="4">
        <v>66</v>
      </c>
      <c r="C85" s="6">
        <v>0</v>
      </c>
    </row>
    <row r="86" spans="1:3" ht="16.2" thickBot="1" x14ac:dyDescent="0.35">
      <c r="A86" s="225" t="s">
        <v>191</v>
      </c>
      <c r="B86" s="4">
        <v>67</v>
      </c>
      <c r="C86" s="7">
        <v>0</v>
      </c>
    </row>
    <row r="87" spans="1:3" ht="16.2" thickBot="1" x14ac:dyDescent="0.35">
      <c r="A87" s="225" t="s">
        <v>192</v>
      </c>
      <c r="B87" s="3">
        <v>68</v>
      </c>
      <c r="C87" s="216">
        <f>SUM(C88:C90)</f>
        <v>0</v>
      </c>
    </row>
    <row r="88" spans="1:3" ht="15.6" x14ac:dyDescent="0.3">
      <c r="A88" s="228" t="s">
        <v>193</v>
      </c>
      <c r="B88" s="8" t="s">
        <v>9</v>
      </c>
      <c r="C88" s="5">
        <v>0</v>
      </c>
    </row>
    <row r="89" spans="1:3" ht="15.6" x14ac:dyDescent="0.3">
      <c r="A89" s="227" t="s">
        <v>226</v>
      </c>
      <c r="B89" s="8" t="s">
        <v>10</v>
      </c>
      <c r="C89" s="6">
        <v>0</v>
      </c>
    </row>
    <row r="90" spans="1:3" ht="15.6" x14ac:dyDescent="0.3">
      <c r="A90" s="227" t="s">
        <v>227</v>
      </c>
      <c r="B90" s="8" t="s">
        <v>11</v>
      </c>
      <c r="C90" s="6">
        <v>0</v>
      </c>
    </row>
    <row r="91" spans="1:3" ht="15.6" x14ac:dyDescent="0.3">
      <c r="A91" s="226" t="s">
        <v>228</v>
      </c>
      <c r="B91" s="4">
        <v>69</v>
      </c>
      <c r="C91" s="6">
        <v>0</v>
      </c>
    </row>
    <row r="92" spans="1:3" ht="16.2" thickBot="1" x14ac:dyDescent="0.35">
      <c r="A92" s="226" t="s">
        <v>229</v>
      </c>
      <c r="B92" s="4">
        <v>70</v>
      </c>
      <c r="C92" s="7">
        <v>0</v>
      </c>
    </row>
    <row r="95" spans="1:3" s="13" customFormat="1" ht="15.6" x14ac:dyDescent="0.3">
      <c r="A95" s="276" t="s">
        <v>194</v>
      </c>
      <c r="B95" s="276"/>
      <c r="C95" s="276"/>
    </row>
    <row r="96" spans="1:3" s="13" customFormat="1" ht="17.25" customHeight="1" x14ac:dyDescent="0.3">
      <c r="A96" s="114" t="s">
        <v>196</v>
      </c>
      <c r="B96" s="114" t="s">
        <v>120</v>
      </c>
      <c r="C96" s="114" t="s">
        <v>197</v>
      </c>
    </row>
    <row r="97" spans="1:3" s="13" customFormat="1" ht="15.6" customHeight="1" thickBot="1" x14ac:dyDescent="0.35">
      <c r="A97" s="114" t="s">
        <v>0</v>
      </c>
      <c r="B97" s="114" t="s">
        <v>12</v>
      </c>
      <c r="C97" s="130">
        <v>1</v>
      </c>
    </row>
    <row r="98" spans="1:3" s="13" customFormat="1" ht="31.2" x14ac:dyDescent="0.3">
      <c r="A98" s="229" t="s">
        <v>195</v>
      </c>
      <c r="B98" s="9">
        <v>1</v>
      </c>
      <c r="C98" s="10">
        <v>0</v>
      </c>
    </row>
    <row r="99" spans="1:3" s="13" customFormat="1" ht="31.2" x14ac:dyDescent="0.3">
      <c r="A99" s="229" t="s">
        <v>198</v>
      </c>
      <c r="B99" s="9">
        <v>2</v>
      </c>
      <c r="C99" s="11">
        <v>0</v>
      </c>
    </row>
    <row r="100" spans="1:3" s="13" customFormat="1" ht="31.2" x14ac:dyDescent="0.3">
      <c r="A100" s="229" t="s">
        <v>199</v>
      </c>
      <c r="B100" s="9">
        <v>3</v>
      </c>
      <c r="C100" s="11">
        <v>0</v>
      </c>
    </row>
    <row r="101" spans="1:3" s="13" customFormat="1" ht="31.8" thickBot="1" x14ac:dyDescent="0.35">
      <c r="A101" s="229" t="s">
        <v>200</v>
      </c>
      <c r="B101" s="9">
        <v>4</v>
      </c>
      <c r="C101" s="12">
        <v>0</v>
      </c>
    </row>
    <row r="102" spans="1:3" s="13" customFormat="1" ht="15.6" x14ac:dyDescent="0.3"/>
    <row r="104" spans="1:3" s="13" customFormat="1" ht="15.6" x14ac:dyDescent="0.3">
      <c r="A104" s="303">
        <v>1006</v>
      </c>
      <c r="B104" s="304"/>
      <c r="C104" s="304"/>
    </row>
    <row r="105" spans="1:3" s="13" customFormat="1" ht="62.4" x14ac:dyDescent="0.3">
      <c r="A105" s="102" t="s">
        <v>201</v>
      </c>
      <c r="B105" s="103" t="s">
        <v>202</v>
      </c>
      <c r="C105" s="103" t="s">
        <v>203</v>
      </c>
    </row>
    <row r="106" spans="1:3" s="13" customFormat="1" ht="16.2" thickBot="1" x14ac:dyDescent="0.35">
      <c r="A106" s="104">
        <v>1</v>
      </c>
      <c r="B106" s="104">
        <v>2</v>
      </c>
      <c r="C106" s="104">
        <v>3</v>
      </c>
    </row>
    <row r="107" spans="1:3" s="13" customFormat="1" ht="16.2" thickBot="1" x14ac:dyDescent="0.35">
      <c r="A107" s="105">
        <v>0</v>
      </c>
      <c r="B107" s="106">
        <v>0</v>
      </c>
      <c r="C107" s="107">
        <v>0</v>
      </c>
    </row>
    <row r="108" spans="1:3" s="13" customFormat="1" ht="15.6" x14ac:dyDescent="0.3"/>
    <row r="109" spans="1:3" s="13" customFormat="1" ht="15.6" x14ac:dyDescent="0.3"/>
    <row r="110" spans="1:3" s="13" customFormat="1" ht="15.6" x14ac:dyDescent="0.3">
      <c r="A110" s="16">
        <v>1007</v>
      </c>
    </row>
    <row r="111" spans="1:3" s="13" customFormat="1" ht="46.8" x14ac:dyDescent="0.3">
      <c r="A111" s="103" t="s">
        <v>204</v>
      </c>
      <c r="B111" s="103" t="s">
        <v>205</v>
      </c>
    </row>
    <row r="112" spans="1:3" s="13" customFormat="1" ht="16.2" thickBot="1" x14ac:dyDescent="0.35">
      <c r="A112" s="109">
        <v>1</v>
      </c>
      <c r="B112" s="109">
        <v>2</v>
      </c>
    </row>
    <row r="113" spans="1:9" s="13" customFormat="1" ht="16.2" thickBot="1" x14ac:dyDescent="0.35">
      <c r="A113" s="105">
        <v>0</v>
      </c>
      <c r="B113" s="107">
        <v>0</v>
      </c>
    </row>
    <row r="114" spans="1:9" s="13" customFormat="1" ht="15.6" x14ac:dyDescent="0.3"/>
    <row r="116" spans="1:9" ht="15.6" x14ac:dyDescent="0.3">
      <c r="A116" s="62" t="s">
        <v>206</v>
      </c>
    </row>
    <row r="117" spans="1:9" ht="62.4" x14ac:dyDescent="0.25">
      <c r="A117" s="103" t="s">
        <v>207</v>
      </c>
      <c r="B117" s="103" t="s">
        <v>208</v>
      </c>
      <c r="C117" s="103" t="s">
        <v>209</v>
      </c>
      <c r="D117" s="103" t="s">
        <v>210</v>
      </c>
    </row>
    <row r="118" spans="1:9" ht="14.4" thickBot="1" x14ac:dyDescent="0.3">
      <c r="A118" s="108">
        <v>1</v>
      </c>
      <c r="B118" s="108">
        <v>2</v>
      </c>
      <c r="C118" s="108">
        <v>3</v>
      </c>
      <c r="D118" s="108">
        <v>4</v>
      </c>
    </row>
    <row r="119" spans="1:9" ht="14.4" thickBot="1" x14ac:dyDescent="0.3">
      <c r="A119" s="18">
        <v>0</v>
      </c>
      <c r="B119" s="19">
        <v>0</v>
      </c>
      <c r="C119" s="19">
        <v>0</v>
      </c>
      <c r="D119" s="20">
        <v>0</v>
      </c>
    </row>
    <row r="122" spans="1:9" ht="15.6" x14ac:dyDescent="0.3">
      <c r="A122" s="305" t="s">
        <v>211</v>
      </c>
      <c r="B122" s="305"/>
      <c r="C122" s="305"/>
      <c r="D122" s="305"/>
      <c r="E122" s="305"/>
      <c r="F122" s="305"/>
      <c r="G122" s="305"/>
      <c r="H122" s="305"/>
      <c r="I122" s="1"/>
    </row>
    <row r="123" spans="1:9" ht="15" customHeight="1" x14ac:dyDescent="0.25">
      <c r="A123" s="307" t="s">
        <v>212</v>
      </c>
      <c r="B123" s="313" t="s">
        <v>120</v>
      </c>
      <c r="C123" s="291" t="s">
        <v>213</v>
      </c>
      <c r="D123" s="291"/>
      <c r="E123" s="291" t="s">
        <v>216</v>
      </c>
      <c r="F123" s="291"/>
      <c r="G123" s="291" t="s">
        <v>217</v>
      </c>
      <c r="H123" s="291"/>
    </row>
    <row r="124" spans="1:9" ht="15" customHeight="1" x14ac:dyDescent="0.25">
      <c r="A124" s="308"/>
      <c r="B124" s="313"/>
      <c r="C124" s="291"/>
      <c r="D124" s="291"/>
      <c r="E124" s="291"/>
      <c r="F124" s="291"/>
      <c r="G124" s="291"/>
      <c r="H124" s="291"/>
    </row>
    <row r="125" spans="1:9" ht="21.75" customHeight="1" x14ac:dyDescent="0.25">
      <c r="A125" s="308"/>
      <c r="B125" s="313"/>
      <c r="C125" s="291"/>
      <c r="D125" s="291"/>
      <c r="E125" s="291"/>
      <c r="F125" s="291"/>
      <c r="G125" s="291"/>
      <c r="H125" s="291"/>
    </row>
    <row r="126" spans="1:9" ht="19.5" customHeight="1" x14ac:dyDescent="0.25">
      <c r="A126" s="308"/>
      <c r="B126" s="313"/>
      <c r="C126" s="291"/>
      <c r="D126" s="291"/>
      <c r="E126" s="291"/>
      <c r="F126" s="291"/>
      <c r="G126" s="291"/>
      <c r="H126" s="291"/>
    </row>
    <row r="127" spans="1:9" ht="15" customHeight="1" x14ac:dyDescent="0.25">
      <c r="A127" s="308"/>
      <c r="B127" s="313"/>
      <c r="C127" s="290" t="s">
        <v>214</v>
      </c>
      <c r="D127" s="290" t="s">
        <v>215</v>
      </c>
      <c r="E127" s="290" t="s">
        <v>214</v>
      </c>
      <c r="F127" s="290" t="s">
        <v>215</v>
      </c>
      <c r="G127" s="291" t="s">
        <v>218</v>
      </c>
      <c r="H127" s="291" t="s">
        <v>219</v>
      </c>
    </row>
    <row r="128" spans="1:9" ht="15" customHeight="1" x14ac:dyDescent="0.25">
      <c r="A128" s="308"/>
      <c r="B128" s="313"/>
      <c r="C128" s="290"/>
      <c r="D128" s="290"/>
      <c r="E128" s="290"/>
      <c r="F128" s="290"/>
      <c r="G128" s="291"/>
      <c r="H128" s="291"/>
    </row>
    <row r="129" spans="1:8" ht="21.75" customHeight="1" x14ac:dyDescent="0.25">
      <c r="A129" s="308"/>
      <c r="B129" s="313"/>
      <c r="C129" s="290"/>
      <c r="D129" s="290"/>
      <c r="E129" s="290"/>
      <c r="F129" s="290"/>
      <c r="G129" s="291"/>
      <c r="H129" s="291"/>
    </row>
    <row r="130" spans="1:8" ht="27" customHeight="1" x14ac:dyDescent="0.25">
      <c r="A130" s="309"/>
      <c r="B130" s="313"/>
      <c r="C130" s="290"/>
      <c r="D130" s="290"/>
      <c r="E130" s="290"/>
      <c r="F130" s="290"/>
      <c r="G130" s="291"/>
      <c r="H130" s="291"/>
    </row>
    <row r="131" spans="1:8" ht="16.2" thickBot="1" x14ac:dyDescent="0.3">
      <c r="A131" s="111" t="s">
        <v>0</v>
      </c>
      <c r="B131" s="112" t="s">
        <v>12</v>
      </c>
      <c r="C131" s="109">
        <v>1</v>
      </c>
      <c r="D131" s="109">
        <v>2</v>
      </c>
      <c r="E131" s="109">
        <v>3</v>
      </c>
      <c r="F131" s="109">
        <v>4</v>
      </c>
      <c r="G131" s="109">
        <v>5</v>
      </c>
      <c r="H131" s="109">
        <v>6</v>
      </c>
    </row>
    <row r="132" spans="1:8" ht="15.6" x14ac:dyDescent="0.3">
      <c r="A132" s="189" t="s">
        <v>220</v>
      </c>
      <c r="B132" s="8">
        <v>1</v>
      </c>
      <c r="C132" s="135">
        <v>0</v>
      </c>
      <c r="D132" s="136">
        <v>0</v>
      </c>
      <c r="E132" s="136">
        <v>0</v>
      </c>
      <c r="F132" s="136">
        <v>0</v>
      </c>
      <c r="G132" s="136">
        <v>0</v>
      </c>
      <c r="H132" s="137">
        <v>0</v>
      </c>
    </row>
    <row r="133" spans="1:8" ht="31.2" x14ac:dyDescent="0.3">
      <c r="A133" s="189" t="s">
        <v>221</v>
      </c>
      <c r="B133" s="8">
        <v>2</v>
      </c>
      <c r="C133" s="138">
        <v>0</v>
      </c>
      <c r="D133" s="2">
        <v>0</v>
      </c>
      <c r="E133" s="2">
        <v>0</v>
      </c>
      <c r="F133" s="2">
        <v>0</v>
      </c>
      <c r="G133" s="2">
        <v>0</v>
      </c>
      <c r="H133" s="139">
        <v>0</v>
      </c>
    </row>
    <row r="134" spans="1:8" ht="31.2" x14ac:dyDescent="0.3">
      <c r="A134" s="189" t="s">
        <v>230</v>
      </c>
      <c r="B134" s="8">
        <v>3</v>
      </c>
      <c r="C134" s="138">
        <v>0</v>
      </c>
      <c r="D134" s="2">
        <v>0</v>
      </c>
      <c r="E134" s="2">
        <v>0</v>
      </c>
      <c r="F134" s="2">
        <v>0</v>
      </c>
      <c r="G134" s="2">
        <v>0</v>
      </c>
      <c r="H134" s="139">
        <v>0</v>
      </c>
    </row>
    <row r="135" spans="1:8" ht="15.6" x14ac:dyDescent="0.3">
      <c r="A135" s="189" t="s">
        <v>231</v>
      </c>
      <c r="B135" s="8">
        <v>4</v>
      </c>
      <c r="C135" s="138">
        <v>0</v>
      </c>
      <c r="D135" s="2">
        <v>0</v>
      </c>
      <c r="E135" s="2">
        <v>0</v>
      </c>
      <c r="F135" s="2">
        <v>0</v>
      </c>
      <c r="G135" s="2">
        <v>0</v>
      </c>
      <c r="H135" s="139">
        <v>0</v>
      </c>
    </row>
    <row r="136" spans="1:8" ht="15.6" x14ac:dyDescent="0.3">
      <c r="A136" s="189" t="s">
        <v>232</v>
      </c>
      <c r="B136" s="8">
        <v>5</v>
      </c>
      <c r="C136" s="138">
        <v>0</v>
      </c>
      <c r="D136" s="2">
        <v>0</v>
      </c>
      <c r="E136" s="2">
        <v>0</v>
      </c>
      <c r="F136" s="2">
        <v>0</v>
      </c>
      <c r="G136" s="2">
        <v>0</v>
      </c>
      <c r="H136" s="139">
        <v>0</v>
      </c>
    </row>
    <row r="137" spans="1:8" ht="31.2" x14ac:dyDescent="0.3">
      <c r="A137" s="231" t="s">
        <v>233</v>
      </c>
      <c r="B137" s="8" t="s">
        <v>13</v>
      </c>
      <c r="C137" s="138">
        <v>0</v>
      </c>
      <c r="D137" s="2">
        <v>0</v>
      </c>
      <c r="E137" s="2">
        <v>0</v>
      </c>
      <c r="F137" s="2">
        <v>0</v>
      </c>
      <c r="G137" s="2">
        <v>0</v>
      </c>
      <c r="H137" s="139">
        <v>0</v>
      </c>
    </row>
    <row r="138" spans="1:8" ht="15.6" x14ac:dyDescent="0.3">
      <c r="A138" s="231" t="s">
        <v>306</v>
      </c>
      <c r="B138" s="8" t="s">
        <v>14</v>
      </c>
      <c r="C138" s="138">
        <v>0</v>
      </c>
      <c r="D138" s="2">
        <v>0</v>
      </c>
      <c r="E138" s="2">
        <v>0</v>
      </c>
      <c r="F138" s="2">
        <v>0</v>
      </c>
      <c r="G138" s="2">
        <v>0</v>
      </c>
      <c r="H138" s="139">
        <v>0</v>
      </c>
    </row>
    <row r="139" spans="1:8" ht="15.6" x14ac:dyDescent="0.3">
      <c r="A139" s="231" t="s">
        <v>307</v>
      </c>
      <c r="B139" s="8" t="s">
        <v>15</v>
      </c>
      <c r="C139" s="138">
        <v>0</v>
      </c>
      <c r="D139" s="2">
        <v>0</v>
      </c>
      <c r="E139" s="2">
        <v>0</v>
      </c>
      <c r="F139" s="2">
        <v>0</v>
      </c>
      <c r="G139" s="2">
        <v>0</v>
      </c>
      <c r="H139" s="139">
        <v>0</v>
      </c>
    </row>
    <row r="140" spans="1:8" ht="15.6" x14ac:dyDescent="0.3">
      <c r="A140" s="231" t="s">
        <v>234</v>
      </c>
      <c r="B140" s="8" t="s">
        <v>16</v>
      </c>
      <c r="C140" s="138">
        <v>0</v>
      </c>
      <c r="D140" s="2">
        <v>0</v>
      </c>
      <c r="E140" s="2">
        <v>0</v>
      </c>
      <c r="F140" s="2">
        <v>0</v>
      </c>
      <c r="G140" s="2">
        <v>0</v>
      </c>
      <c r="H140" s="139">
        <v>0</v>
      </c>
    </row>
    <row r="141" spans="1:8" ht="15.6" x14ac:dyDescent="0.3">
      <c r="A141" s="189" t="s">
        <v>235</v>
      </c>
      <c r="B141" s="8">
        <v>6</v>
      </c>
      <c r="C141" s="138">
        <v>0</v>
      </c>
      <c r="D141" s="2">
        <v>0</v>
      </c>
      <c r="E141" s="2">
        <v>0</v>
      </c>
      <c r="F141" s="2">
        <v>0</v>
      </c>
      <c r="G141" s="2">
        <v>0</v>
      </c>
      <c r="H141" s="139">
        <v>0</v>
      </c>
    </row>
    <row r="142" spans="1:8" ht="15.6" x14ac:dyDescent="0.3">
      <c r="A142" s="189" t="s">
        <v>236</v>
      </c>
      <c r="B142" s="8">
        <v>7</v>
      </c>
      <c r="C142" s="138">
        <v>0</v>
      </c>
      <c r="D142" s="2">
        <v>0</v>
      </c>
      <c r="E142" s="2">
        <v>0</v>
      </c>
      <c r="F142" s="2">
        <v>0</v>
      </c>
      <c r="G142" s="2">
        <v>0</v>
      </c>
      <c r="H142" s="139">
        <v>0</v>
      </c>
    </row>
    <row r="143" spans="1:8" ht="15.6" x14ac:dyDescent="0.3">
      <c r="A143" s="189" t="s">
        <v>237</v>
      </c>
      <c r="B143" s="8">
        <v>8</v>
      </c>
      <c r="C143" s="138">
        <v>0</v>
      </c>
      <c r="D143" s="2">
        <v>0</v>
      </c>
      <c r="E143" s="2">
        <v>0</v>
      </c>
      <c r="F143" s="2">
        <v>0</v>
      </c>
      <c r="G143" s="2">
        <v>0</v>
      </c>
      <c r="H143" s="139">
        <v>0</v>
      </c>
    </row>
    <row r="144" spans="1:8" ht="15.6" x14ac:dyDescent="0.3">
      <c r="A144" s="189" t="s">
        <v>238</v>
      </c>
      <c r="B144" s="8">
        <v>9</v>
      </c>
      <c r="C144" s="138">
        <v>0</v>
      </c>
      <c r="D144" s="2">
        <v>0</v>
      </c>
      <c r="E144" s="2">
        <v>0</v>
      </c>
      <c r="F144" s="2">
        <v>0</v>
      </c>
      <c r="G144" s="2">
        <v>0</v>
      </c>
      <c r="H144" s="139">
        <v>0</v>
      </c>
    </row>
    <row r="145" spans="1:8" ht="15.6" x14ac:dyDescent="0.3">
      <c r="A145" s="189" t="s">
        <v>239</v>
      </c>
      <c r="B145" s="8">
        <v>10</v>
      </c>
      <c r="C145" s="138">
        <v>0</v>
      </c>
      <c r="D145" s="2">
        <v>0</v>
      </c>
      <c r="E145" s="2">
        <v>0</v>
      </c>
      <c r="F145" s="2">
        <v>0</v>
      </c>
      <c r="G145" s="2">
        <v>0</v>
      </c>
      <c r="H145" s="139">
        <v>0</v>
      </c>
    </row>
    <row r="146" spans="1:8" ht="21" customHeight="1" x14ac:dyDescent="0.3">
      <c r="A146" s="231" t="s">
        <v>308</v>
      </c>
      <c r="B146" s="8" t="s">
        <v>17</v>
      </c>
      <c r="C146" s="138">
        <v>0</v>
      </c>
      <c r="D146" s="2">
        <v>0</v>
      </c>
      <c r="E146" s="2">
        <v>0</v>
      </c>
      <c r="F146" s="2">
        <v>0</v>
      </c>
      <c r="G146" s="2">
        <v>0</v>
      </c>
      <c r="H146" s="139">
        <v>0</v>
      </c>
    </row>
    <row r="147" spans="1:8" ht="15.6" x14ac:dyDescent="0.3">
      <c r="A147" s="189" t="s">
        <v>240</v>
      </c>
      <c r="B147" s="8">
        <v>11</v>
      </c>
      <c r="C147" s="138">
        <v>0</v>
      </c>
      <c r="D147" s="2">
        <v>0</v>
      </c>
      <c r="E147" s="2">
        <v>0</v>
      </c>
      <c r="F147" s="2">
        <v>0</v>
      </c>
      <c r="G147" s="2">
        <v>0</v>
      </c>
      <c r="H147" s="139">
        <v>0</v>
      </c>
    </row>
    <row r="148" spans="1:8" ht="18.75" customHeight="1" x14ac:dyDescent="0.3">
      <c r="A148" s="189" t="s">
        <v>241</v>
      </c>
      <c r="B148" s="8">
        <v>12</v>
      </c>
      <c r="C148" s="138">
        <v>0</v>
      </c>
      <c r="D148" s="2">
        <v>0</v>
      </c>
      <c r="E148" s="2">
        <v>0</v>
      </c>
      <c r="F148" s="2">
        <v>0</v>
      </c>
      <c r="G148" s="2">
        <v>0</v>
      </c>
      <c r="H148" s="139">
        <v>0</v>
      </c>
    </row>
    <row r="149" spans="1:8" ht="15.6" x14ac:dyDescent="0.3">
      <c r="A149" s="189" t="s">
        <v>242</v>
      </c>
      <c r="B149" s="8">
        <v>13</v>
      </c>
      <c r="C149" s="138">
        <v>0</v>
      </c>
      <c r="D149" s="2">
        <v>0</v>
      </c>
      <c r="E149" s="2">
        <v>0</v>
      </c>
      <c r="F149" s="2">
        <v>0</v>
      </c>
      <c r="G149" s="2">
        <v>0</v>
      </c>
      <c r="H149" s="139">
        <v>0</v>
      </c>
    </row>
    <row r="150" spans="1:8" ht="15.6" x14ac:dyDescent="0.3">
      <c r="A150" s="189" t="s">
        <v>243</v>
      </c>
      <c r="B150" s="8">
        <v>14</v>
      </c>
      <c r="C150" s="138">
        <v>0</v>
      </c>
      <c r="D150" s="2">
        <v>0</v>
      </c>
      <c r="E150" s="2">
        <v>0</v>
      </c>
      <c r="F150" s="2">
        <v>0</v>
      </c>
      <c r="G150" s="2">
        <v>0</v>
      </c>
      <c r="H150" s="139">
        <v>0</v>
      </c>
    </row>
    <row r="151" spans="1:8" ht="15.6" x14ac:dyDescent="0.3">
      <c r="A151" s="189" t="s">
        <v>244</v>
      </c>
      <c r="B151" s="8">
        <v>15</v>
      </c>
      <c r="C151" s="138">
        <v>0</v>
      </c>
      <c r="D151" s="2">
        <v>0</v>
      </c>
      <c r="E151" s="2">
        <v>0</v>
      </c>
      <c r="F151" s="2">
        <v>0</v>
      </c>
      <c r="G151" s="2">
        <v>0</v>
      </c>
      <c r="H151" s="139">
        <v>0</v>
      </c>
    </row>
    <row r="152" spans="1:8" ht="15.6" x14ac:dyDescent="0.3">
      <c r="A152" s="189" t="s">
        <v>245</v>
      </c>
      <c r="B152" s="8">
        <v>16</v>
      </c>
      <c r="C152" s="138">
        <v>0</v>
      </c>
      <c r="D152" s="2">
        <v>0</v>
      </c>
      <c r="E152" s="2">
        <v>0</v>
      </c>
      <c r="F152" s="2">
        <v>0</v>
      </c>
      <c r="G152" s="2">
        <v>0</v>
      </c>
      <c r="H152" s="139">
        <v>0</v>
      </c>
    </row>
    <row r="153" spans="1:8" ht="15.6" x14ac:dyDescent="0.3">
      <c r="A153" s="189" t="s">
        <v>246</v>
      </c>
      <c r="B153" s="8">
        <v>17</v>
      </c>
      <c r="C153" s="138">
        <v>0</v>
      </c>
      <c r="D153" s="2">
        <v>0</v>
      </c>
      <c r="E153" s="2">
        <v>0</v>
      </c>
      <c r="F153" s="2">
        <v>0</v>
      </c>
      <c r="G153" s="2">
        <v>0</v>
      </c>
      <c r="H153" s="139">
        <v>0</v>
      </c>
    </row>
    <row r="154" spans="1:8" ht="15.6" x14ac:dyDescent="0.3">
      <c r="A154" s="189" t="s">
        <v>247</v>
      </c>
      <c r="B154" s="8">
        <v>18</v>
      </c>
      <c r="C154" s="138">
        <v>0</v>
      </c>
      <c r="D154" s="2">
        <v>0</v>
      </c>
      <c r="E154" s="2">
        <v>0</v>
      </c>
      <c r="F154" s="2">
        <v>0</v>
      </c>
      <c r="G154" s="2">
        <v>0</v>
      </c>
      <c r="H154" s="139">
        <v>0</v>
      </c>
    </row>
    <row r="155" spans="1:8" ht="15.6" x14ac:dyDescent="0.3">
      <c r="A155" s="189" t="s">
        <v>248</v>
      </c>
      <c r="B155" s="8">
        <v>19</v>
      </c>
      <c r="C155" s="138">
        <v>0</v>
      </c>
      <c r="D155" s="2">
        <v>0</v>
      </c>
      <c r="E155" s="2">
        <v>0</v>
      </c>
      <c r="F155" s="2">
        <v>0</v>
      </c>
      <c r="G155" s="2">
        <v>0</v>
      </c>
      <c r="H155" s="139">
        <v>0</v>
      </c>
    </row>
    <row r="156" spans="1:8" ht="15.6" x14ac:dyDescent="0.3">
      <c r="A156" s="189" t="s">
        <v>250</v>
      </c>
      <c r="B156" s="8">
        <v>20</v>
      </c>
      <c r="C156" s="138">
        <v>0</v>
      </c>
      <c r="D156" s="2">
        <v>0</v>
      </c>
      <c r="E156" s="2">
        <v>0</v>
      </c>
      <c r="F156" s="2">
        <v>0</v>
      </c>
      <c r="G156" s="2">
        <v>0</v>
      </c>
      <c r="H156" s="139">
        <v>0</v>
      </c>
    </row>
    <row r="157" spans="1:8" ht="15.6" x14ac:dyDescent="0.3">
      <c r="A157" s="189" t="s">
        <v>249</v>
      </c>
      <c r="B157" s="8">
        <v>21</v>
      </c>
      <c r="C157" s="138">
        <v>0</v>
      </c>
      <c r="D157" s="2">
        <v>0</v>
      </c>
      <c r="E157" s="2">
        <v>0</v>
      </c>
      <c r="F157" s="2">
        <v>0</v>
      </c>
      <c r="G157" s="2">
        <v>0</v>
      </c>
      <c r="H157" s="139">
        <v>0</v>
      </c>
    </row>
    <row r="158" spans="1:8" ht="15.6" x14ac:dyDescent="0.3">
      <c r="A158" s="189" t="s">
        <v>251</v>
      </c>
      <c r="B158" s="8">
        <v>22</v>
      </c>
      <c r="C158" s="138">
        <v>0</v>
      </c>
      <c r="D158" s="2">
        <v>0</v>
      </c>
      <c r="E158" s="2">
        <v>0</v>
      </c>
      <c r="F158" s="2">
        <v>0</v>
      </c>
      <c r="G158" s="2">
        <v>0</v>
      </c>
      <c r="H158" s="139">
        <v>0</v>
      </c>
    </row>
    <row r="159" spans="1:8" ht="15.6" x14ac:dyDescent="0.3">
      <c r="A159" s="231" t="s">
        <v>252</v>
      </c>
      <c r="B159" s="8" t="s">
        <v>18</v>
      </c>
      <c r="C159" s="138">
        <v>0</v>
      </c>
      <c r="D159" s="2">
        <v>0</v>
      </c>
      <c r="E159" s="2">
        <v>0</v>
      </c>
      <c r="F159" s="2">
        <v>0</v>
      </c>
      <c r="G159" s="2">
        <v>0</v>
      </c>
      <c r="H159" s="139">
        <v>0</v>
      </c>
    </row>
    <row r="160" spans="1:8" ht="15.6" x14ac:dyDescent="0.3">
      <c r="A160" s="189" t="s">
        <v>253</v>
      </c>
      <c r="B160" s="8">
        <v>23</v>
      </c>
      <c r="C160" s="138">
        <v>0</v>
      </c>
      <c r="D160" s="2">
        <v>0</v>
      </c>
      <c r="E160" s="2">
        <v>0</v>
      </c>
      <c r="F160" s="2">
        <v>0</v>
      </c>
      <c r="G160" s="2">
        <v>0</v>
      </c>
      <c r="H160" s="139">
        <v>0</v>
      </c>
    </row>
    <row r="161" spans="1:8" ht="31.2" x14ac:dyDescent="0.3">
      <c r="A161" s="189" t="s">
        <v>254</v>
      </c>
      <c r="B161" s="8">
        <v>24</v>
      </c>
      <c r="C161" s="138">
        <v>0</v>
      </c>
      <c r="D161" s="2">
        <v>0</v>
      </c>
      <c r="E161" s="2">
        <v>0</v>
      </c>
      <c r="F161" s="2">
        <v>0</v>
      </c>
      <c r="G161" s="2">
        <v>0</v>
      </c>
      <c r="H161" s="139">
        <v>0</v>
      </c>
    </row>
    <row r="162" spans="1:8" ht="31.2" x14ac:dyDescent="0.3">
      <c r="A162" s="231" t="s">
        <v>309</v>
      </c>
      <c r="B162" s="8" t="s">
        <v>19</v>
      </c>
      <c r="C162" s="138">
        <v>0</v>
      </c>
      <c r="D162" s="2">
        <v>0</v>
      </c>
      <c r="E162" s="2">
        <v>0</v>
      </c>
      <c r="F162" s="2">
        <v>0</v>
      </c>
      <c r="G162" s="2">
        <v>0</v>
      </c>
      <c r="H162" s="139">
        <v>0</v>
      </c>
    </row>
    <row r="163" spans="1:8" ht="15.6" x14ac:dyDescent="0.3">
      <c r="A163" s="231" t="s">
        <v>310</v>
      </c>
      <c r="B163" s="8" t="s">
        <v>20</v>
      </c>
      <c r="C163" s="138">
        <v>0</v>
      </c>
      <c r="D163" s="2">
        <v>0</v>
      </c>
      <c r="E163" s="2">
        <v>0</v>
      </c>
      <c r="F163" s="2">
        <v>0</v>
      </c>
      <c r="G163" s="2">
        <v>0</v>
      </c>
      <c r="H163" s="139">
        <v>0</v>
      </c>
    </row>
    <row r="164" spans="1:8" ht="31.2" x14ac:dyDescent="0.3">
      <c r="A164" s="231" t="s">
        <v>311</v>
      </c>
      <c r="B164" s="8" t="s">
        <v>21</v>
      </c>
      <c r="C164" s="138">
        <v>0</v>
      </c>
      <c r="D164" s="2">
        <v>0</v>
      </c>
      <c r="E164" s="2">
        <v>0</v>
      </c>
      <c r="F164" s="2">
        <v>0</v>
      </c>
      <c r="G164" s="2">
        <v>0</v>
      </c>
      <c r="H164" s="139">
        <v>0</v>
      </c>
    </row>
    <row r="165" spans="1:8" ht="15.6" x14ac:dyDescent="0.3">
      <c r="A165" s="189" t="s">
        <v>256</v>
      </c>
      <c r="B165" s="8">
        <v>25</v>
      </c>
      <c r="C165" s="138">
        <v>0</v>
      </c>
      <c r="D165" s="2">
        <v>0</v>
      </c>
      <c r="E165" s="2">
        <v>0</v>
      </c>
      <c r="F165" s="2">
        <v>0</v>
      </c>
      <c r="G165" s="2">
        <v>0</v>
      </c>
      <c r="H165" s="139">
        <v>0</v>
      </c>
    </row>
    <row r="166" spans="1:8" ht="15.6" x14ac:dyDescent="0.3">
      <c r="A166" s="189" t="s">
        <v>255</v>
      </c>
      <c r="B166" s="8">
        <v>26</v>
      </c>
      <c r="C166" s="138">
        <v>0</v>
      </c>
      <c r="D166" s="2">
        <v>0</v>
      </c>
      <c r="E166" s="2">
        <v>0</v>
      </c>
      <c r="F166" s="2">
        <v>0</v>
      </c>
      <c r="G166" s="2">
        <v>0</v>
      </c>
      <c r="H166" s="139">
        <v>0</v>
      </c>
    </row>
    <row r="167" spans="1:8" ht="31.2" x14ac:dyDescent="0.3">
      <c r="A167" s="189" t="s">
        <v>257</v>
      </c>
      <c r="B167" s="8">
        <v>27</v>
      </c>
      <c r="C167" s="138">
        <v>0</v>
      </c>
      <c r="D167" s="2">
        <v>0</v>
      </c>
      <c r="E167" s="2">
        <v>0</v>
      </c>
      <c r="F167" s="2">
        <v>0</v>
      </c>
      <c r="G167" s="2">
        <v>0</v>
      </c>
      <c r="H167" s="139">
        <v>0</v>
      </c>
    </row>
    <row r="168" spans="1:8" ht="15.6" x14ac:dyDescent="0.3">
      <c r="A168" s="189" t="s">
        <v>258</v>
      </c>
      <c r="B168" s="8">
        <v>28</v>
      </c>
      <c r="C168" s="138">
        <v>0</v>
      </c>
      <c r="D168" s="2">
        <v>0</v>
      </c>
      <c r="E168" s="2">
        <v>0</v>
      </c>
      <c r="F168" s="2">
        <v>0</v>
      </c>
      <c r="G168" s="2">
        <v>0</v>
      </c>
      <c r="H168" s="139">
        <v>0</v>
      </c>
    </row>
    <row r="169" spans="1:8" ht="15.6" x14ac:dyDescent="0.3">
      <c r="A169" s="189" t="s">
        <v>259</v>
      </c>
      <c r="B169" s="8">
        <v>29</v>
      </c>
      <c r="C169" s="138">
        <v>0</v>
      </c>
      <c r="D169" s="2">
        <v>0</v>
      </c>
      <c r="E169" s="2">
        <v>0</v>
      </c>
      <c r="F169" s="2">
        <v>0</v>
      </c>
      <c r="G169" s="2">
        <v>0</v>
      </c>
      <c r="H169" s="139">
        <v>0</v>
      </c>
    </row>
    <row r="170" spans="1:8" ht="15.6" x14ac:dyDescent="0.3">
      <c r="A170" s="189" t="s">
        <v>260</v>
      </c>
      <c r="B170" s="8">
        <v>30</v>
      </c>
      <c r="C170" s="138">
        <v>0</v>
      </c>
      <c r="D170" s="2">
        <v>0</v>
      </c>
      <c r="E170" s="2">
        <v>0</v>
      </c>
      <c r="F170" s="2">
        <v>0</v>
      </c>
      <c r="G170" s="2">
        <v>0</v>
      </c>
      <c r="H170" s="139">
        <v>0</v>
      </c>
    </row>
    <row r="171" spans="1:8" ht="31.2" x14ac:dyDescent="0.3">
      <c r="A171" s="231" t="s">
        <v>312</v>
      </c>
      <c r="B171" s="8" t="s">
        <v>22</v>
      </c>
      <c r="C171" s="138">
        <v>0</v>
      </c>
      <c r="D171" s="2">
        <v>0</v>
      </c>
      <c r="E171" s="2">
        <v>0</v>
      </c>
      <c r="F171" s="2">
        <v>0</v>
      </c>
      <c r="G171" s="2">
        <v>0</v>
      </c>
      <c r="H171" s="139">
        <v>0</v>
      </c>
    </row>
    <row r="172" spans="1:8" ht="15.6" x14ac:dyDescent="0.3">
      <c r="A172" s="231" t="s">
        <v>313</v>
      </c>
      <c r="B172" s="8" t="s">
        <v>23</v>
      </c>
      <c r="C172" s="138">
        <v>0</v>
      </c>
      <c r="D172" s="2">
        <v>0</v>
      </c>
      <c r="E172" s="2">
        <v>0</v>
      </c>
      <c r="F172" s="2">
        <v>0</v>
      </c>
      <c r="G172" s="2">
        <v>0</v>
      </c>
      <c r="H172" s="139">
        <v>0</v>
      </c>
    </row>
    <row r="173" spans="1:8" ht="15.6" x14ac:dyDescent="0.3">
      <c r="A173" s="231" t="s">
        <v>261</v>
      </c>
      <c r="B173" s="8" t="s">
        <v>24</v>
      </c>
      <c r="C173" s="138">
        <v>0</v>
      </c>
      <c r="D173" s="2">
        <v>0</v>
      </c>
      <c r="E173" s="2">
        <v>0</v>
      </c>
      <c r="F173" s="2">
        <v>0</v>
      </c>
      <c r="G173" s="2">
        <v>0</v>
      </c>
      <c r="H173" s="139">
        <v>0</v>
      </c>
    </row>
    <row r="174" spans="1:8" ht="15.6" x14ac:dyDescent="0.3">
      <c r="A174" s="231" t="s">
        <v>262</v>
      </c>
      <c r="B174" s="8" t="s">
        <v>25</v>
      </c>
      <c r="C174" s="138">
        <v>0</v>
      </c>
      <c r="D174" s="2">
        <v>0</v>
      </c>
      <c r="E174" s="2">
        <v>0</v>
      </c>
      <c r="F174" s="2">
        <v>0</v>
      </c>
      <c r="G174" s="2">
        <v>0</v>
      </c>
      <c r="H174" s="139">
        <v>0</v>
      </c>
    </row>
    <row r="175" spans="1:8" ht="15.6" x14ac:dyDescent="0.3">
      <c r="A175" s="189" t="s">
        <v>263</v>
      </c>
      <c r="B175" s="8">
        <v>31</v>
      </c>
      <c r="C175" s="138">
        <v>0</v>
      </c>
      <c r="D175" s="2">
        <v>0</v>
      </c>
      <c r="E175" s="2">
        <v>0</v>
      </c>
      <c r="F175" s="2">
        <v>0</v>
      </c>
      <c r="G175" s="2">
        <v>0</v>
      </c>
      <c r="H175" s="139">
        <v>0</v>
      </c>
    </row>
    <row r="176" spans="1:8" ht="15.6" x14ac:dyDescent="0.3">
      <c r="A176" s="189" t="s">
        <v>264</v>
      </c>
      <c r="B176" s="8">
        <v>32</v>
      </c>
      <c r="C176" s="138">
        <v>0</v>
      </c>
      <c r="D176" s="2">
        <v>0</v>
      </c>
      <c r="E176" s="2">
        <v>0</v>
      </c>
      <c r="F176" s="2">
        <v>0</v>
      </c>
      <c r="G176" s="2">
        <v>0</v>
      </c>
      <c r="H176" s="139">
        <v>0</v>
      </c>
    </row>
    <row r="177" spans="1:8" ht="15.6" x14ac:dyDescent="0.3">
      <c r="A177" s="189" t="s">
        <v>265</v>
      </c>
      <c r="B177" s="8">
        <v>33</v>
      </c>
      <c r="C177" s="138">
        <v>0</v>
      </c>
      <c r="D177" s="2">
        <v>0</v>
      </c>
      <c r="E177" s="2">
        <v>0</v>
      </c>
      <c r="F177" s="2">
        <v>0</v>
      </c>
      <c r="G177" s="2">
        <v>0</v>
      </c>
      <c r="H177" s="139">
        <v>0</v>
      </c>
    </row>
    <row r="178" spans="1:8" ht="15.6" x14ac:dyDescent="0.3">
      <c r="A178" s="189" t="s">
        <v>266</v>
      </c>
      <c r="B178" s="8">
        <v>34</v>
      </c>
      <c r="C178" s="138">
        <v>0</v>
      </c>
      <c r="D178" s="2">
        <v>0</v>
      </c>
      <c r="E178" s="2">
        <v>0</v>
      </c>
      <c r="F178" s="2">
        <v>0</v>
      </c>
      <c r="G178" s="2">
        <v>0</v>
      </c>
      <c r="H178" s="139">
        <v>0</v>
      </c>
    </row>
    <row r="179" spans="1:8" ht="15.6" x14ac:dyDescent="0.3">
      <c r="A179" s="189" t="s">
        <v>267</v>
      </c>
      <c r="B179" s="8">
        <v>35</v>
      </c>
      <c r="C179" s="138">
        <v>0</v>
      </c>
      <c r="D179" s="2">
        <v>0</v>
      </c>
      <c r="E179" s="2">
        <v>0</v>
      </c>
      <c r="F179" s="2">
        <v>0</v>
      </c>
      <c r="G179" s="2">
        <v>0</v>
      </c>
      <c r="H179" s="139">
        <v>0</v>
      </c>
    </row>
    <row r="180" spans="1:8" ht="31.2" x14ac:dyDescent="0.3">
      <c r="A180" s="189" t="s">
        <v>268</v>
      </c>
      <c r="B180" s="8">
        <v>36</v>
      </c>
      <c r="C180" s="138">
        <v>0</v>
      </c>
      <c r="D180" s="2">
        <v>0</v>
      </c>
      <c r="E180" s="2">
        <v>0</v>
      </c>
      <c r="F180" s="2">
        <v>0</v>
      </c>
      <c r="G180" s="2">
        <v>0</v>
      </c>
      <c r="H180" s="139">
        <v>0</v>
      </c>
    </row>
    <row r="181" spans="1:8" ht="31.2" x14ac:dyDescent="0.3">
      <c r="A181" s="231" t="s">
        <v>269</v>
      </c>
      <c r="B181" s="8" t="s">
        <v>26</v>
      </c>
      <c r="C181" s="138">
        <v>0</v>
      </c>
      <c r="D181" s="2">
        <v>0</v>
      </c>
      <c r="E181" s="2">
        <v>0</v>
      </c>
      <c r="F181" s="2">
        <v>0</v>
      </c>
      <c r="G181" s="2">
        <v>0</v>
      </c>
      <c r="H181" s="139">
        <v>0</v>
      </c>
    </row>
    <row r="182" spans="1:8" ht="31.2" x14ac:dyDescent="0.3">
      <c r="A182" s="189" t="s">
        <v>270</v>
      </c>
      <c r="B182" s="8">
        <v>37</v>
      </c>
      <c r="C182" s="138">
        <v>0</v>
      </c>
      <c r="D182" s="2">
        <v>0</v>
      </c>
      <c r="E182" s="2">
        <v>0</v>
      </c>
      <c r="F182" s="2">
        <v>0</v>
      </c>
      <c r="G182" s="2">
        <v>0</v>
      </c>
      <c r="H182" s="139">
        <v>0</v>
      </c>
    </row>
    <row r="183" spans="1:8" ht="31.2" x14ac:dyDescent="0.3">
      <c r="A183" s="231" t="s">
        <v>271</v>
      </c>
      <c r="B183" s="8" t="s">
        <v>27</v>
      </c>
      <c r="C183" s="138">
        <v>0</v>
      </c>
      <c r="D183" s="2">
        <v>0</v>
      </c>
      <c r="E183" s="2">
        <v>0</v>
      </c>
      <c r="F183" s="2">
        <v>0</v>
      </c>
      <c r="G183" s="2">
        <v>0</v>
      </c>
      <c r="H183" s="139">
        <v>0</v>
      </c>
    </row>
    <row r="184" spans="1:8" ht="15.6" x14ac:dyDescent="0.3">
      <c r="A184" s="189" t="s">
        <v>272</v>
      </c>
      <c r="B184" s="8">
        <v>38</v>
      </c>
      <c r="C184" s="138">
        <v>0</v>
      </c>
      <c r="D184" s="2">
        <v>0</v>
      </c>
      <c r="E184" s="2">
        <v>0</v>
      </c>
      <c r="F184" s="2">
        <v>0</v>
      </c>
      <c r="G184" s="2">
        <v>0</v>
      </c>
      <c r="H184" s="139">
        <v>0</v>
      </c>
    </row>
    <row r="185" spans="1:8" ht="15.6" x14ac:dyDescent="0.3">
      <c r="A185" s="231" t="s">
        <v>273</v>
      </c>
      <c r="B185" s="8" t="s">
        <v>28</v>
      </c>
      <c r="C185" s="138">
        <v>0</v>
      </c>
      <c r="D185" s="2">
        <v>0</v>
      </c>
      <c r="E185" s="2">
        <v>0</v>
      </c>
      <c r="F185" s="2">
        <v>0</v>
      </c>
      <c r="G185" s="2">
        <v>0</v>
      </c>
      <c r="H185" s="139">
        <v>0</v>
      </c>
    </row>
    <row r="186" spans="1:8" ht="15.6" x14ac:dyDescent="0.3">
      <c r="A186" s="189" t="s">
        <v>274</v>
      </c>
      <c r="B186" s="8">
        <v>39</v>
      </c>
      <c r="C186" s="138">
        <v>0</v>
      </c>
      <c r="D186" s="2">
        <v>0</v>
      </c>
      <c r="E186" s="2">
        <v>0</v>
      </c>
      <c r="F186" s="2">
        <v>0</v>
      </c>
      <c r="G186" s="2">
        <v>0</v>
      </c>
      <c r="H186" s="139">
        <v>0</v>
      </c>
    </row>
    <row r="187" spans="1:8" ht="15.6" x14ac:dyDescent="0.3">
      <c r="A187" s="189" t="s">
        <v>275</v>
      </c>
      <c r="B187" s="8">
        <v>40</v>
      </c>
      <c r="C187" s="138">
        <v>0</v>
      </c>
      <c r="D187" s="2">
        <v>0</v>
      </c>
      <c r="E187" s="2">
        <v>0</v>
      </c>
      <c r="F187" s="2">
        <v>0</v>
      </c>
      <c r="G187" s="2">
        <v>0</v>
      </c>
      <c r="H187" s="139">
        <v>0</v>
      </c>
    </row>
    <row r="188" spans="1:8" ht="15.6" x14ac:dyDescent="0.3">
      <c r="A188" s="189" t="s">
        <v>276</v>
      </c>
      <c r="B188" s="8">
        <v>41</v>
      </c>
      <c r="C188" s="138">
        <v>0</v>
      </c>
      <c r="D188" s="2">
        <v>0</v>
      </c>
      <c r="E188" s="2">
        <v>0</v>
      </c>
      <c r="F188" s="2">
        <v>0</v>
      </c>
      <c r="G188" s="2">
        <v>0</v>
      </c>
      <c r="H188" s="139">
        <v>0</v>
      </c>
    </row>
    <row r="189" spans="1:8" ht="31.2" x14ac:dyDescent="0.3">
      <c r="A189" s="189" t="s">
        <v>277</v>
      </c>
      <c r="B189" s="8">
        <v>42</v>
      </c>
      <c r="C189" s="138">
        <v>0</v>
      </c>
      <c r="D189" s="2">
        <v>0</v>
      </c>
      <c r="E189" s="2">
        <v>0</v>
      </c>
      <c r="F189" s="2">
        <v>0</v>
      </c>
      <c r="G189" s="2">
        <v>0</v>
      </c>
      <c r="H189" s="139">
        <v>0</v>
      </c>
    </row>
    <row r="190" spans="1:8" ht="31.2" x14ac:dyDescent="0.3">
      <c r="A190" s="189" t="s">
        <v>278</v>
      </c>
      <c r="B190" s="8">
        <v>43</v>
      </c>
      <c r="C190" s="138">
        <v>0</v>
      </c>
      <c r="D190" s="2">
        <v>0</v>
      </c>
      <c r="E190" s="2">
        <v>0</v>
      </c>
      <c r="F190" s="2">
        <v>0</v>
      </c>
      <c r="G190" s="2">
        <v>0</v>
      </c>
      <c r="H190" s="139">
        <v>0</v>
      </c>
    </row>
    <row r="191" spans="1:8" ht="15.6" x14ac:dyDescent="0.3">
      <c r="A191" s="189" t="s">
        <v>279</v>
      </c>
      <c r="B191" s="8">
        <v>44</v>
      </c>
      <c r="C191" s="138">
        <v>0</v>
      </c>
      <c r="D191" s="2">
        <v>0</v>
      </c>
      <c r="E191" s="2">
        <v>0</v>
      </c>
      <c r="F191" s="2">
        <v>0</v>
      </c>
      <c r="G191" s="2">
        <v>0</v>
      </c>
      <c r="H191" s="139">
        <v>0</v>
      </c>
    </row>
    <row r="192" spans="1:8" ht="15.6" x14ac:dyDescent="0.3">
      <c r="A192" s="189" t="s">
        <v>280</v>
      </c>
      <c r="B192" s="8">
        <v>45</v>
      </c>
      <c r="C192" s="138">
        <v>0</v>
      </c>
      <c r="D192" s="2">
        <v>0</v>
      </c>
      <c r="E192" s="2">
        <v>0</v>
      </c>
      <c r="F192" s="2">
        <v>0</v>
      </c>
      <c r="G192" s="2">
        <v>0</v>
      </c>
      <c r="H192" s="139">
        <v>0</v>
      </c>
    </row>
    <row r="193" spans="1:8" ht="15.6" x14ac:dyDescent="0.3">
      <c r="A193" s="189" t="s">
        <v>281</v>
      </c>
      <c r="B193" s="8">
        <v>46</v>
      </c>
      <c r="C193" s="138">
        <v>0</v>
      </c>
      <c r="D193" s="2">
        <v>0</v>
      </c>
      <c r="E193" s="2">
        <v>0</v>
      </c>
      <c r="F193" s="2">
        <v>0</v>
      </c>
      <c r="G193" s="2">
        <v>0</v>
      </c>
      <c r="H193" s="139">
        <v>0</v>
      </c>
    </row>
    <row r="194" spans="1:8" ht="15.6" x14ac:dyDescent="0.3">
      <c r="A194" s="189" t="s">
        <v>282</v>
      </c>
      <c r="B194" s="8">
        <v>47</v>
      </c>
      <c r="C194" s="138">
        <v>0</v>
      </c>
      <c r="D194" s="2">
        <v>0</v>
      </c>
      <c r="E194" s="2">
        <v>0</v>
      </c>
      <c r="F194" s="2">
        <v>0</v>
      </c>
      <c r="G194" s="2">
        <v>0</v>
      </c>
      <c r="H194" s="139">
        <v>0</v>
      </c>
    </row>
    <row r="195" spans="1:8" ht="15.6" x14ac:dyDescent="0.3">
      <c r="A195" s="231" t="s">
        <v>283</v>
      </c>
      <c r="B195" s="8" t="s">
        <v>29</v>
      </c>
      <c r="C195" s="138">
        <v>0</v>
      </c>
      <c r="D195" s="2">
        <v>0</v>
      </c>
      <c r="E195" s="2">
        <v>0</v>
      </c>
      <c r="F195" s="2">
        <v>0</v>
      </c>
      <c r="G195" s="2">
        <v>0</v>
      </c>
      <c r="H195" s="139">
        <v>0</v>
      </c>
    </row>
    <row r="196" spans="1:8" ht="15.6" x14ac:dyDescent="0.3">
      <c r="A196" s="189" t="s">
        <v>284</v>
      </c>
      <c r="B196" s="8">
        <v>48</v>
      </c>
      <c r="C196" s="138">
        <v>0</v>
      </c>
      <c r="D196" s="2">
        <v>0</v>
      </c>
      <c r="E196" s="2">
        <v>0</v>
      </c>
      <c r="F196" s="2">
        <v>0</v>
      </c>
      <c r="G196" s="2">
        <v>0</v>
      </c>
      <c r="H196" s="139">
        <v>0</v>
      </c>
    </row>
    <row r="197" spans="1:8" ht="31.2" x14ac:dyDescent="0.3">
      <c r="A197" s="189" t="s">
        <v>285</v>
      </c>
      <c r="B197" s="8">
        <v>49</v>
      </c>
      <c r="C197" s="138">
        <v>0</v>
      </c>
      <c r="D197" s="2">
        <v>0</v>
      </c>
      <c r="E197" s="2">
        <v>0</v>
      </c>
      <c r="F197" s="2">
        <v>0</v>
      </c>
      <c r="G197" s="2">
        <v>0</v>
      </c>
      <c r="H197" s="139">
        <v>0</v>
      </c>
    </row>
    <row r="198" spans="1:8" ht="15.6" x14ac:dyDescent="0.3">
      <c r="A198" s="189" t="s">
        <v>286</v>
      </c>
      <c r="B198" s="8">
        <v>50</v>
      </c>
      <c r="C198" s="138">
        <v>0</v>
      </c>
      <c r="D198" s="2">
        <v>0</v>
      </c>
      <c r="E198" s="2">
        <v>0</v>
      </c>
      <c r="F198" s="2">
        <v>0</v>
      </c>
      <c r="G198" s="2">
        <v>0</v>
      </c>
      <c r="H198" s="139">
        <v>0</v>
      </c>
    </row>
    <row r="199" spans="1:8" ht="15.6" x14ac:dyDescent="0.3">
      <c r="A199" s="189" t="s">
        <v>287</v>
      </c>
      <c r="B199" s="8">
        <v>51</v>
      </c>
      <c r="C199" s="138">
        <v>0</v>
      </c>
      <c r="D199" s="2">
        <v>0</v>
      </c>
      <c r="E199" s="2">
        <v>0</v>
      </c>
      <c r="F199" s="2">
        <v>0</v>
      </c>
      <c r="G199" s="2">
        <v>0</v>
      </c>
      <c r="H199" s="139">
        <v>0</v>
      </c>
    </row>
    <row r="200" spans="1:8" ht="31.2" x14ac:dyDescent="0.3">
      <c r="A200" s="189" t="s">
        <v>288</v>
      </c>
      <c r="B200" s="8">
        <v>52</v>
      </c>
      <c r="C200" s="138">
        <v>0</v>
      </c>
      <c r="D200" s="2">
        <v>0</v>
      </c>
      <c r="E200" s="2">
        <v>0</v>
      </c>
      <c r="F200" s="2">
        <v>0</v>
      </c>
      <c r="G200" s="2">
        <v>0</v>
      </c>
      <c r="H200" s="139">
        <v>0</v>
      </c>
    </row>
    <row r="201" spans="1:8" ht="31.2" x14ac:dyDescent="0.3">
      <c r="A201" s="189" t="s">
        <v>289</v>
      </c>
      <c r="B201" s="8">
        <v>53</v>
      </c>
      <c r="C201" s="138">
        <v>0</v>
      </c>
      <c r="D201" s="2">
        <v>0</v>
      </c>
      <c r="E201" s="2">
        <v>0</v>
      </c>
      <c r="F201" s="2">
        <v>0</v>
      </c>
      <c r="G201" s="2">
        <v>0</v>
      </c>
      <c r="H201" s="139">
        <v>0</v>
      </c>
    </row>
    <row r="202" spans="1:8" ht="15.6" x14ac:dyDescent="0.3">
      <c r="A202" s="189" t="s">
        <v>290</v>
      </c>
      <c r="B202" s="8">
        <v>54</v>
      </c>
      <c r="C202" s="138">
        <v>0</v>
      </c>
      <c r="D202" s="2">
        <v>0</v>
      </c>
      <c r="E202" s="2">
        <v>0</v>
      </c>
      <c r="F202" s="2">
        <v>0</v>
      </c>
      <c r="G202" s="2">
        <v>0</v>
      </c>
      <c r="H202" s="139">
        <v>0</v>
      </c>
    </row>
    <row r="203" spans="1:8" ht="15.6" x14ac:dyDescent="0.3">
      <c r="A203" s="189" t="s">
        <v>291</v>
      </c>
      <c r="B203" s="8">
        <v>55</v>
      </c>
      <c r="C203" s="138">
        <v>0</v>
      </c>
      <c r="D203" s="2">
        <v>0</v>
      </c>
      <c r="E203" s="2">
        <v>0</v>
      </c>
      <c r="F203" s="2">
        <v>0</v>
      </c>
      <c r="G203" s="2">
        <v>0</v>
      </c>
      <c r="H203" s="139">
        <v>0</v>
      </c>
    </row>
    <row r="204" spans="1:8" ht="15.6" x14ac:dyDescent="0.3">
      <c r="A204" s="189" t="s">
        <v>292</v>
      </c>
      <c r="B204" s="8">
        <v>56</v>
      </c>
      <c r="C204" s="138">
        <v>0</v>
      </c>
      <c r="D204" s="2">
        <v>0</v>
      </c>
      <c r="E204" s="2">
        <v>0</v>
      </c>
      <c r="F204" s="2">
        <v>0</v>
      </c>
      <c r="G204" s="2">
        <v>0</v>
      </c>
      <c r="H204" s="139">
        <v>0</v>
      </c>
    </row>
    <row r="205" spans="1:8" ht="31.2" x14ac:dyDescent="0.3">
      <c r="A205" s="231" t="s">
        <v>293</v>
      </c>
      <c r="B205" s="8" t="s">
        <v>30</v>
      </c>
      <c r="C205" s="138">
        <v>0</v>
      </c>
      <c r="D205" s="2">
        <v>0</v>
      </c>
      <c r="E205" s="2">
        <v>0</v>
      </c>
      <c r="F205" s="2">
        <v>0</v>
      </c>
      <c r="G205" s="2">
        <v>0</v>
      </c>
      <c r="H205" s="139">
        <v>0</v>
      </c>
    </row>
    <row r="206" spans="1:8" ht="15.6" x14ac:dyDescent="0.3">
      <c r="A206" s="189" t="s">
        <v>294</v>
      </c>
      <c r="B206" s="8">
        <v>57</v>
      </c>
      <c r="C206" s="138">
        <v>0</v>
      </c>
      <c r="D206" s="2">
        <v>0</v>
      </c>
      <c r="E206" s="2">
        <v>0</v>
      </c>
      <c r="F206" s="2">
        <v>0</v>
      </c>
      <c r="G206" s="2">
        <v>0</v>
      </c>
      <c r="H206" s="139">
        <v>0</v>
      </c>
    </row>
    <row r="207" spans="1:8" ht="31.2" x14ac:dyDescent="0.3">
      <c r="A207" s="231" t="s">
        <v>314</v>
      </c>
      <c r="B207" s="8" t="s">
        <v>31</v>
      </c>
      <c r="C207" s="138">
        <v>0</v>
      </c>
      <c r="D207" s="2">
        <v>0</v>
      </c>
      <c r="E207" s="2">
        <v>0</v>
      </c>
      <c r="F207" s="2">
        <v>0</v>
      </c>
      <c r="G207" s="2">
        <v>0</v>
      </c>
      <c r="H207" s="139">
        <v>0</v>
      </c>
    </row>
    <row r="208" spans="1:8" ht="15.6" x14ac:dyDescent="0.3">
      <c r="A208" s="189" t="s">
        <v>295</v>
      </c>
      <c r="B208" s="8">
        <v>58</v>
      </c>
      <c r="C208" s="138">
        <v>0</v>
      </c>
      <c r="D208" s="2">
        <v>0</v>
      </c>
      <c r="E208" s="2">
        <v>0</v>
      </c>
      <c r="F208" s="2">
        <v>0</v>
      </c>
      <c r="G208" s="2">
        <v>0</v>
      </c>
      <c r="H208" s="139">
        <v>0</v>
      </c>
    </row>
    <row r="209" spans="1:8" ht="15.6" x14ac:dyDescent="0.3">
      <c r="A209" s="189" t="s">
        <v>297</v>
      </c>
      <c r="B209" s="8">
        <v>59</v>
      </c>
      <c r="C209" s="138">
        <v>0</v>
      </c>
      <c r="D209" s="2">
        <v>0</v>
      </c>
      <c r="E209" s="2">
        <v>0</v>
      </c>
      <c r="F209" s="2">
        <v>0</v>
      </c>
      <c r="G209" s="2">
        <v>0</v>
      </c>
      <c r="H209" s="139">
        <v>0</v>
      </c>
    </row>
    <row r="210" spans="1:8" ht="15.6" x14ac:dyDescent="0.3">
      <c r="A210" s="189" t="s">
        <v>296</v>
      </c>
      <c r="B210" s="8">
        <v>60</v>
      </c>
      <c r="C210" s="138">
        <v>0</v>
      </c>
      <c r="D210" s="2">
        <v>0</v>
      </c>
      <c r="E210" s="2">
        <v>0</v>
      </c>
      <c r="F210" s="2">
        <v>0</v>
      </c>
      <c r="G210" s="2">
        <v>0</v>
      </c>
      <c r="H210" s="139">
        <v>0</v>
      </c>
    </row>
    <row r="211" spans="1:8" ht="15.6" x14ac:dyDescent="0.3">
      <c r="A211" s="189" t="s">
        <v>298</v>
      </c>
      <c r="B211" s="8">
        <v>61</v>
      </c>
      <c r="C211" s="138">
        <v>0</v>
      </c>
      <c r="D211" s="2">
        <v>0</v>
      </c>
      <c r="E211" s="2">
        <v>0</v>
      </c>
      <c r="F211" s="2">
        <v>0</v>
      </c>
      <c r="G211" s="2">
        <v>0</v>
      </c>
      <c r="H211" s="139">
        <v>0</v>
      </c>
    </row>
    <row r="212" spans="1:8" ht="15.6" x14ac:dyDescent="0.3">
      <c r="A212" s="189" t="s">
        <v>299</v>
      </c>
      <c r="B212" s="8">
        <v>62</v>
      </c>
      <c r="C212" s="138">
        <v>0</v>
      </c>
      <c r="D212" s="2">
        <v>0</v>
      </c>
      <c r="E212" s="2">
        <v>0</v>
      </c>
      <c r="F212" s="2">
        <v>0</v>
      </c>
      <c r="G212" s="2">
        <v>0</v>
      </c>
      <c r="H212" s="139">
        <v>0</v>
      </c>
    </row>
    <row r="213" spans="1:8" ht="15.6" x14ac:dyDescent="0.3">
      <c r="A213" s="231" t="s">
        <v>300</v>
      </c>
      <c r="B213" s="8" t="s">
        <v>32</v>
      </c>
      <c r="C213" s="138">
        <v>0</v>
      </c>
      <c r="D213" s="2">
        <v>0</v>
      </c>
      <c r="E213" s="2">
        <v>0</v>
      </c>
      <c r="F213" s="2">
        <v>0</v>
      </c>
      <c r="G213" s="2">
        <v>0</v>
      </c>
      <c r="H213" s="139">
        <v>0</v>
      </c>
    </row>
    <row r="214" spans="1:8" ht="15.6" x14ac:dyDescent="0.3">
      <c r="A214" s="189" t="s">
        <v>301</v>
      </c>
      <c r="B214" s="8">
        <v>63</v>
      </c>
      <c r="C214" s="138">
        <v>0</v>
      </c>
      <c r="D214" s="2">
        <v>0</v>
      </c>
      <c r="E214" s="2">
        <v>0</v>
      </c>
      <c r="F214" s="2">
        <v>0</v>
      </c>
      <c r="G214" s="2">
        <v>0</v>
      </c>
      <c r="H214" s="139">
        <v>0</v>
      </c>
    </row>
    <row r="215" spans="1:8" ht="15.6" x14ac:dyDescent="0.3">
      <c r="A215" s="189" t="s">
        <v>302</v>
      </c>
      <c r="B215" s="8">
        <v>64</v>
      </c>
      <c r="C215" s="138">
        <v>0</v>
      </c>
      <c r="D215" s="2">
        <v>0</v>
      </c>
      <c r="E215" s="2">
        <v>0</v>
      </c>
      <c r="F215" s="2">
        <v>0</v>
      </c>
      <c r="G215" s="2">
        <v>0</v>
      </c>
      <c r="H215" s="139">
        <v>0</v>
      </c>
    </row>
    <row r="216" spans="1:8" ht="15.6" x14ac:dyDescent="0.3">
      <c r="A216" s="189" t="s">
        <v>303</v>
      </c>
      <c r="B216" s="8">
        <v>65</v>
      </c>
      <c r="C216" s="138">
        <v>0</v>
      </c>
      <c r="D216" s="2">
        <v>0</v>
      </c>
      <c r="E216" s="2">
        <v>0</v>
      </c>
      <c r="F216" s="2">
        <v>0</v>
      </c>
      <c r="G216" s="2">
        <v>0</v>
      </c>
      <c r="H216" s="139">
        <v>0</v>
      </c>
    </row>
    <row r="217" spans="1:8" ht="15.6" x14ac:dyDescent="0.3">
      <c r="A217" s="189" t="s">
        <v>304</v>
      </c>
      <c r="B217" s="8">
        <v>66</v>
      </c>
      <c r="C217" s="138">
        <v>0</v>
      </c>
      <c r="D217" s="2">
        <v>0</v>
      </c>
      <c r="E217" s="2">
        <v>0</v>
      </c>
      <c r="F217" s="2">
        <v>0</v>
      </c>
      <c r="G217" s="2">
        <v>0</v>
      </c>
      <c r="H217" s="139">
        <v>0</v>
      </c>
    </row>
    <row r="218" spans="1:8" ht="31.2" x14ac:dyDescent="0.3">
      <c r="A218" s="189" t="s">
        <v>305</v>
      </c>
      <c r="B218" s="8">
        <v>67</v>
      </c>
      <c r="C218" s="138">
        <v>0</v>
      </c>
      <c r="D218" s="2">
        <v>0</v>
      </c>
      <c r="E218" s="2">
        <v>0</v>
      </c>
      <c r="F218" s="2">
        <v>0</v>
      </c>
      <c r="G218" s="2">
        <v>0</v>
      </c>
      <c r="H218" s="139">
        <v>0</v>
      </c>
    </row>
    <row r="219" spans="1:8" ht="15.6" x14ac:dyDescent="0.3">
      <c r="A219" s="231" t="s">
        <v>315</v>
      </c>
      <c r="B219" s="8" t="s">
        <v>33</v>
      </c>
      <c r="C219" s="138">
        <v>0</v>
      </c>
      <c r="D219" s="2">
        <v>0</v>
      </c>
      <c r="E219" s="2">
        <v>0</v>
      </c>
      <c r="F219" s="2">
        <v>0</v>
      </c>
      <c r="G219" s="2">
        <v>0</v>
      </c>
      <c r="H219" s="139">
        <v>0</v>
      </c>
    </row>
    <row r="220" spans="1:8" ht="15.6" x14ac:dyDescent="0.3">
      <c r="A220" s="231" t="s">
        <v>316</v>
      </c>
      <c r="B220" s="8" t="s">
        <v>34</v>
      </c>
      <c r="C220" s="138">
        <v>0</v>
      </c>
      <c r="D220" s="2">
        <v>0</v>
      </c>
      <c r="E220" s="2">
        <v>0</v>
      </c>
      <c r="F220" s="2">
        <v>0</v>
      </c>
      <c r="G220" s="2">
        <v>0</v>
      </c>
      <c r="H220" s="139">
        <v>0</v>
      </c>
    </row>
    <row r="221" spans="1:8" ht="15.6" x14ac:dyDescent="0.3">
      <c r="A221" s="231" t="s">
        <v>317</v>
      </c>
      <c r="B221" s="8" t="s">
        <v>35</v>
      </c>
      <c r="C221" s="138">
        <v>0</v>
      </c>
      <c r="D221" s="2">
        <v>0</v>
      </c>
      <c r="E221" s="2">
        <v>0</v>
      </c>
      <c r="F221" s="2">
        <v>0</v>
      </c>
      <c r="G221" s="2">
        <v>0</v>
      </c>
      <c r="H221" s="139">
        <v>0</v>
      </c>
    </row>
    <row r="222" spans="1:8" ht="15.6" x14ac:dyDescent="0.3">
      <c r="A222" s="231" t="s">
        <v>318</v>
      </c>
      <c r="B222" s="8" t="s">
        <v>36</v>
      </c>
      <c r="C222" s="138">
        <v>0</v>
      </c>
      <c r="D222" s="2">
        <v>0</v>
      </c>
      <c r="E222" s="2">
        <v>0</v>
      </c>
      <c r="F222" s="2">
        <v>0</v>
      </c>
      <c r="G222" s="2">
        <v>0</v>
      </c>
      <c r="H222" s="139">
        <v>0</v>
      </c>
    </row>
    <row r="223" spans="1:8" ht="31.2" x14ac:dyDescent="0.3">
      <c r="A223" s="231" t="s">
        <v>319</v>
      </c>
      <c r="B223" s="8" t="s">
        <v>37</v>
      </c>
      <c r="C223" s="138">
        <v>0</v>
      </c>
      <c r="D223" s="2">
        <v>0</v>
      </c>
      <c r="E223" s="2">
        <v>0</v>
      </c>
      <c r="F223" s="2">
        <v>0</v>
      </c>
      <c r="G223" s="2">
        <v>0</v>
      </c>
      <c r="H223" s="139">
        <v>0</v>
      </c>
    </row>
    <row r="224" spans="1:8" ht="31.2" x14ac:dyDescent="0.3">
      <c r="A224" s="231" t="s">
        <v>320</v>
      </c>
      <c r="B224" s="8" t="s">
        <v>38</v>
      </c>
      <c r="C224" s="138">
        <v>0</v>
      </c>
      <c r="D224" s="2">
        <v>0</v>
      </c>
      <c r="E224" s="2">
        <v>0</v>
      </c>
      <c r="F224" s="2">
        <v>0</v>
      </c>
      <c r="G224" s="2">
        <v>0</v>
      </c>
      <c r="H224" s="139">
        <v>0</v>
      </c>
    </row>
    <row r="225" spans="1:8" ht="15.6" x14ac:dyDescent="0.3">
      <c r="A225" s="231" t="s">
        <v>321</v>
      </c>
      <c r="B225" s="8" t="s">
        <v>39</v>
      </c>
      <c r="C225" s="138">
        <v>0</v>
      </c>
      <c r="D225" s="2">
        <v>0</v>
      </c>
      <c r="E225" s="2">
        <v>0</v>
      </c>
      <c r="F225" s="2">
        <v>0</v>
      </c>
      <c r="G225" s="2">
        <v>0</v>
      </c>
      <c r="H225" s="139">
        <v>0</v>
      </c>
    </row>
    <row r="226" spans="1:8" ht="31.2" x14ac:dyDescent="0.3">
      <c r="A226" s="189" t="s">
        <v>322</v>
      </c>
      <c r="B226" s="8">
        <v>68</v>
      </c>
      <c r="C226" s="138">
        <v>0</v>
      </c>
      <c r="D226" s="2">
        <v>0</v>
      </c>
      <c r="E226" s="2">
        <v>0</v>
      </c>
      <c r="F226" s="2">
        <v>0</v>
      </c>
      <c r="G226" s="2">
        <v>0</v>
      </c>
      <c r="H226" s="139">
        <v>0</v>
      </c>
    </row>
    <row r="227" spans="1:8" ht="31.2" x14ac:dyDescent="0.3">
      <c r="A227" s="231" t="s">
        <v>323</v>
      </c>
      <c r="B227" s="8" t="s">
        <v>9</v>
      </c>
      <c r="C227" s="138">
        <v>0</v>
      </c>
      <c r="D227" s="2">
        <v>0</v>
      </c>
      <c r="E227" s="2">
        <v>0</v>
      </c>
      <c r="F227" s="2">
        <v>0</v>
      </c>
      <c r="G227" s="2">
        <v>0</v>
      </c>
      <c r="H227" s="139">
        <v>0</v>
      </c>
    </row>
    <row r="228" spans="1:8" ht="31.2" x14ac:dyDescent="0.3">
      <c r="A228" s="231" t="s">
        <v>324</v>
      </c>
      <c r="B228" s="8" t="s">
        <v>10</v>
      </c>
      <c r="C228" s="138">
        <v>0</v>
      </c>
      <c r="D228" s="2">
        <v>0</v>
      </c>
      <c r="E228" s="2">
        <v>0</v>
      </c>
      <c r="F228" s="2">
        <v>0</v>
      </c>
      <c r="G228" s="2">
        <v>0</v>
      </c>
      <c r="H228" s="139">
        <v>0</v>
      </c>
    </row>
    <row r="229" spans="1:8" ht="15.6" x14ac:dyDescent="0.3">
      <c r="A229" s="231" t="s">
        <v>325</v>
      </c>
      <c r="B229" s="8" t="s">
        <v>11</v>
      </c>
      <c r="C229" s="138">
        <v>0</v>
      </c>
      <c r="D229" s="2">
        <v>0</v>
      </c>
      <c r="E229" s="2">
        <v>0</v>
      </c>
      <c r="F229" s="2">
        <v>0</v>
      </c>
      <c r="G229" s="2">
        <v>0</v>
      </c>
      <c r="H229" s="139">
        <v>0</v>
      </c>
    </row>
    <row r="230" spans="1:8" ht="31.2" x14ac:dyDescent="0.3">
      <c r="A230" s="231" t="s">
        <v>326</v>
      </c>
      <c r="B230" s="8" t="s">
        <v>40</v>
      </c>
      <c r="C230" s="138">
        <v>0</v>
      </c>
      <c r="D230" s="2">
        <v>0</v>
      </c>
      <c r="E230" s="2">
        <v>0</v>
      </c>
      <c r="F230" s="2">
        <v>0</v>
      </c>
      <c r="G230" s="2">
        <v>0</v>
      </c>
      <c r="H230" s="139">
        <v>0</v>
      </c>
    </row>
    <row r="231" spans="1:8" ht="31.2" x14ac:dyDescent="0.3">
      <c r="A231" s="231" t="s">
        <v>327</v>
      </c>
      <c r="B231" s="8" t="s">
        <v>41</v>
      </c>
      <c r="C231" s="138">
        <v>0</v>
      </c>
      <c r="D231" s="2">
        <v>0</v>
      </c>
      <c r="E231" s="2">
        <v>0</v>
      </c>
      <c r="F231" s="2">
        <v>0</v>
      </c>
      <c r="G231" s="2">
        <v>0</v>
      </c>
      <c r="H231" s="139">
        <v>0</v>
      </c>
    </row>
    <row r="232" spans="1:8" ht="15.6" x14ac:dyDescent="0.3">
      <c r="A232" s="231" t="s">
        <v>328</v>
      </c>
      <c r="B232" s="8" t="s">
        <v>42</v>
      </c>
      <c r="C232" s="138">
        <v>0</v>
      </c>
      <c r="D232" s="2">
        <v>0</v>
      </c>
      <c r="E232" s="2">
        <v>0</v>
      </c>
      <c r="F232" s="2">
        <v>0</v>
      </c>
      <c r="G232" s="2">
        <v>0</v>
      </c>
      <c r="H232" s="139">
        <v>0</v>
      </c>
    </row>
    <row r="233" spans="1:8" ht="31.2" x14ac:dyDescent="0.3">
      <c r="A233" s="189" t="s">
        <v>329</v>
      </c>
      <c r="B233" s="8">
        <v>69</v>
      </c>
      <c r="C233" s="138">
        <v>0</v>
      </c>
      <c r="D233" s="2">
        <v>0</v>
      </c>
      <c r="E233" s="2">
        <v>0</v>
      </c>
      <c r="F233" s="2">
        <v>0</v>
      </c>
      <c r="G233" s="2">
        <v>0</v>
      </c>
      <c r="H233" s="139">
        <v>0</v>
      </c>
    </row>
    <row r="234" spans="1:8" ht="31.2" x14ac:dyDescent="0.3">
      <c r="A234" s="189" t="s">
        <v>330</v>
      </c>
      <c r="B234" s="8">
        <v>70</v>
      </c>
      <c r="C234" s="138">
        <v>0</v>
      </c>
      <c r="D234" s="2">
        <v>0</v>
      </c>
      <c r="E234" s="2">
        <v>0</v>
      </c>
      <c r="F234" s="2">
        <v>0</v>
      </c>
      <c r="G234" s="2">
        <v>0</v>
      </c>
      <c r="H234" s="139">
        <v>0</v>
      </c>
    </row>
    <row r="235" spans="1:8" ht="15.6" x14ac:dyDescent="0.3">
      <c r="A235" s="189" t="s">
        <v>331</v>
      </c>
      <c r="B235" s="8">
        <v>71</v>
      </c>
      <c r="C235" s="138">
        <v>0</v>
      </c>
      <c r="D235" s="2">
        <v>0</v>
      </c>
      <c r="E235" s="2">
        <v>0</v>
      </c>
      <c r="F235" s="2">
        <v>0</v>
      </c>
      <c r="G235" s="2">
        <v>0</v>
      </c>
      <c r="H235" s="139">
        <v>0</v>
      </c>
    </row>
    <row r="236" spans="1:8" ht="15.6" x14ac:dyDescent="0.3">
      <c r="A236" s="189" t="s">
        <v>332</v>
      </c>
      <c r="B236" s="8">
        <v>72</v>
      </c>
      <c r="C236" s="138">
        <v>0</v>
      </c>
      <c r="D236" s="2">
        <v>0</v>
      </c>
      <c r="E236" s="2">
        <v>0</v>
      </c>
      <c r="F236" s="2">
        <v>0</v>
      </c>
      <c r="G236" s="2">
        <v>0</v>
      </c>
      <c r="H236" s="139">
        <v>0</v>
      </c>
    </row>
    <row r="237" spans="1:8" ht="15.6" x14ac:dyDescent="0.3">
      <c r="A237" s="189" t="s">
        <v>333</v>
      </c>
      <c r="B237" s="8">
        <v>73</v>
      </c>
      <c r="C237" s="138">
        <v>0</v>
      </c>
      <c r="D237" s="2">
        <v>0</v>
      </c>
      <c r="E237" s="2">
        <v>0</v>
      </c>
      <c r="F237" s="2">
        <v>0</v>
      </c>
      <c r="G237" s="2">
        <v>0</v>
      </c>
      <c r="H237" s="139">
        <v>0</v>
      </c>
    </row>
    <row r="238" spans="1:8" ht="31.2" x14ac:dyDescent="0.3">
      <c r="A238" s="189" t="s">
        <v>334</v>
      </c>
      <c r="B238" s="8">
        <v>74</v>
      </c>
      <c r="C238" s="138">
        <v>0</v>
      </c>
      <c r="D238" s="2">
        <v>0</v>
      </c>
      <c r="E238" s="2">
        <v>0</v>
      </c>
      <c r="F238" s="2">
        <v>0</v>
      </c>
      <c r="G238" s="2">
        <v>0</v>
      </c>
      <c r="H238" s="139">
        <v>0</v>
      </c>
    </row>
    <row r="239" spans="1:8" ht="15.6" x14ac:dyDescent="0.3">
      <c r="A239" s="231" t="s">
        <v>335</v>
      </c>
      <c r="B239" s="8" t="s">
        <v>43</v>
      </c>
      <c r="C239" s="138">
        <v>0</v>
      </c>
      <c r="D239" s="2">
        <v>0</v>
      </c>
      <c r="E239" s="2">
        <v>0</v>
      </c>
      <c r="F239" s="2">
        <v>0</v>
      </c>
      <c r="G239" s="2">
        <v>0</v>
      </c>
      <c r="H239" s="139">
        <v>0</v>
      </c>
    </row>
    <row r="240" spans="1:8" ht="15.6" x14ac:dyDescent="0.3">
      <c r="A240" s="231" t="s">
        <v>336</v>
      </c>
      <c r="B240" s="8" t="s">
        <v>44</v>
      </c>
      <c r="C240" s="138">
        <v>0</v>
      </c>
      <c r="D240" s="2">
        <v>0</v>
      </c>
      <c r="E240" s="2">
        <v>0</v>
      </c>
      <c r="F240" s="2">
        <v>0</v>
      </c>
      <c r="G240" s="2">
        <v>0</v>
      </c>
      <c r="H240" s="139">
        <v>0</v>
      </c>
    </row>
    <row r="241" spans="1:8" ht="15.6" x14ac:dyDescent="0.3">
      <c r="A241" s="231" t="s">
        <v>337</v>
      </c>
      <c r="B241" s="8" t="s">
        <v>45</v>
      </c>
      <c r="C241" s="138">
        <v>0</v>
      </c>
      <c r="D241" s="2">
        <v>0</v>
      </c>
      <c r="E241" s="2">
        <v>0</v>
      </c>
      <c r="F241" s="2">
        <v>0</v>
      </c>
      <c r="G241" s="2">
        <v>0</v>
      </c>
      <c r="H241" s="139">
        <v>0</v>
      </c>
    </row>
    <row r="242" spans="1:8" ht="15.6" x14ac:dyDescent="0.3">
      <c r="A242" s="231" t="s">
        <v>338</v>
      </c>
      <c r="B242" s="8" t="s">
        <v>46</v>
      </c>
      <c r="C242" s="138">
        <v>0</v>
      </c>
      <c r="D242" s="2">
        <v>0</v>
      </c>
      <c r="E242" s="2">
        <v>0</v>
      </c>
      <c r="F242" s="2">
        <v>0</v>
      </c>
      <c r="G242" s="2">
        <v>0</v>
      </c>
      <c r="H242" s="139">
        <v>0</v>
      </c>
    </row>
    <row r="243" spans="1:8" ht="15.6" x14ac:dyDescent="0.3">
      <c r="A243" s="189" t="s">
        <v>339</v>
      </c>
      <c r="B243" s="8">
        <v>75</v>
      </c>
      <c r="C243" s="138">
        <v>0</v>
      </c>
      <c r="D243" s="2">
        <v>0</v>
      </c>
      <c r="E243" s="2">
        <v>0</v>
      </c>
      <c r="F243" s="2">
        <v>0</v>
      </c>
      <c r="G243" s="2">
        <v>0</v>
      </c>
      <c r="H243" s="139">
        <v>0</v>
      </c>
    </row>
    <row r="244" spans="1:8" ht="31.2" x14ac:dyDescent="0.3">
      <c r="A244" s="231" t="s">
        <v>340</v>
      </c>
      <c r="B244" s="8" t="s">
        <v>47</v>
      </c>
      <c r="C244" s="138">
        <v>0</v>
      </c>
      <c r="D244" s="2">
        <v>0</v>
      </c>
      <c r="E244" s="2">
        <v>0</v>
      </c>
      <c r="F244" s="2">
        <v>0</v>
      </c>
      <c r="G244" s="2">
        <v>0</v>
      </c>
      <c r="H244" s="139">
        <v>0</v>
      </c>
    </row>
    <row r="245" spans="1:8" ht="15.6" x14ac:dyDescent="0.3">
      <c r="A245" s="189" t="s">
        <v>341</v>
      </c>
      <c r="B245" s="8">
        <v>76</v>
      </c>
      <c r="C245" s="138">
        <v>0</v>
      </c>
      <c r="D245" s="2">
        <v>0</v>
      </c>
      <c r="E245" s="2">
        <v>0</v>
      </c>
      <c r="F245" s="2">
        <v>0</v>
      </c>
      <c r="G245" s="2">
        <v>0</v>
      </c>
      <c r="H245" s="139">
        <v>0</v>
      </c>
    </row>
    <row r="246" spans="1:8" ht="31.2" x14ac:dyDescent="0.3">
      <c r="A246" s="189" t="s">
        <v>342</v>
      </c>
      <c r="B246" s="8">
        <v>77</v>
      </c>
      <c r="C246" s="138">
        <v>0</v>
      </c>
      <c r="D246" s="2">
        <v>0</v>
      </c>
      <c r="E246" s="2">
        <v>0</v>
      </c>
      <c r="F246" s="2">
        <v>0</v>
      </c>
      <c r="G246" s="2">
        <v>0</v>
      </c>
      <c r="H246" s="139">
        <v>0</v>
      </c>
    </row>
    <row r="247" spans="1:8" ht="15.6" x14ac:dyDescent="0.3">
      <c r="A247" s="231" t="s">
        <v>343</v>
      </c>
      <c r="B247" s="8" t="s">
        <v>48</v>
      </c>
      <c r="C247" s="138">
        <v>0</v>
      </c>
      <c r="D247" s="2">
        <v>0</v>
      </c>
      <c r="E247" s="2">
        <v>0</v>
      </c>
      <c r="F247" s="2">
        <v>0</v>
      </c>
      <c r="G247" s="2">
        <v>0</v>
      </c>
      <c r="H247" s="139">
        <v>0</v>
      </c>
    </row>
    <row r="248" spans="1:8" ht="15.6" x14ac:dyDescent="0.3">
      <c r="A248" s="231" t="s">
        <v>344</v>
      </c>
      <c r="B248" s="8" t="s">
        <v>49</v>
      </c>
      <c r="C248" s="138">
        <v>0</v>
      </c>
      <c r="D248" s="2">
        <v>0</v>
      </c>
      <c r="E248" s="2">
        <v>0</v>
      </c>
      <c r="F248" s="2">
        <v>0</v>
      </c>
      <c r="G248" s="2">
        <v>0</v>
      </c>
      <c r="H248" s="139">
        <v>0</v>
      </c>
    </row>
    <row r="249" spans="1:8" ht="15.6" x14ac:dyDescent="0.3">
      <c r="A249" s="231" t="s">
        <v>345</v>
      </c>
      <c r="B249" s="8" t="s">
        <v>50</v>
      </c>
      <c r="C249" s="138">
        <v>0</v>
      </c>
      <c r="D249" s="2">
        <v>0</v>
      </c>
      <c r="E249" s="2">
        <v>0</v>
      </c>
      <c r="F249" s="2">
        <v>0</v>
      </c>
      <c r="G249" s="2">
        <v>0</v>
      </c>
      <c r="H249" s="139">
        <v>0</v>
      </c>
    </row>
    <row r="250" spans="1:8" ht="15.6" x14ac:dyDescent="0.3">
      <c r="A250" s="231" t="s">
        <v>346</v>
      </c>
      <c r="B250" s="8" t="s">
        <v>51</v>
      </c>
      <c r="C250" s="138">
        <v>0</v>
      </c>
      <c r="D250" s="2">
        <v>0</v>
      </c>
      <c r="E250" s="2">
        <v>0</v>
      </c>
      <c r="F250" s="2">
        <v>0</v>
      </c>
      <c r="G250" s="2">
        <v>0</v>
      </c>
      <c r="H250" s="139">
        <v>0</v>
      </c>
    </row>
    <row r="251" spans="1:8" ht="15.6" x14ac:dyDescent="0.3">
      <c r="A251" s="189" t="s">
        <v>347</v>
      </c>
      <c r="B251" s="8">
        <v>78</v>
      </c>
      <c r="C251" s="138">
        <v>0</v>
      </c>
      <c r="D251" s="2">
        <v>0</v>
      </c>
      <c r="E251" s="2">
        <v>0</v>
      </c>
      <c r="F251" s="2">
        <v>0</v>
      </c>
      <c r="G251" s="2">
        <v>0</v>
      </c>
      <c r="H251" s="139">
        <v>0</v>
      </c>
    </row>
    <row r="252" spans="1:8" ht="31.2" x14ac:dyDescent="0.3">
      <c r="A252" s="189" t="s">
        <v>348</v>
      </c>
      <c r="B252" s="8">
        <v>79</v>
      </c>
      <c r="C252" s="138">
        <v>0</v>
      </c>
      <c r="D252" s="2">
        <v>0</v>
      </c>
      <c r="E252" s="2">
        <v>0</v>
      </c>
      <c r="F252" s="2">
        <v>0</v>
      </c>
      <c r="G252" s="2">
        <v>0</v>
      </c>
      <c r="H252" s="139">
        <v>0</v>
      </c>
    </row>
    <row r="253" spans="1:8" ht="31.2" x14ac:dyDescent="0.3">
      <c r="A253" s="231" t="s">
        <v>349</v>
      </c>
      <c r="B253" s="8" t="s">
        <v>52</v>
      </c>
      <c r="C253" s="138">
        <v>0</v>
      </c>
      <c r="D253" s="2">
        <v>0</v>
      </c>
      <c r="E253" s="2">
        <v>0</v>
      </c>
      <c r="F253" s="2">
        <v>0</v>
      </c>
      <c r="G253" s="2">
        <v>0</v>
      </c>
      <c r="H253" s="139">
        <v>0</v>
      </c>
    </row>
    <row r="254" spans="1:8" ht="15.6" x14ac:dyDescent="0.3">
      <c r="A254" s="231" t="s">
        <v>350</v>
      </c>
      <c r="B254" s="8" t="s">
        <v>53</v>
      </c>
      <c r="C254" s="138">
        <v>0</v>
      </c>
      <c r="D254" s="2">
        <v>0</v>
      </c>
      <c r="E254" s="2">
        <v>0</v>
      </c>
      <c r="F254" s="2">
        <v>0</v>
      </c>
      <c r="G254" s="2">
        <v>0</v>
      </c>
      <c r="H254" s="139">
        <v>0</v>
      </c>
    </row>
    <row r="255" spans="1:8" ht="31.2" x14ac:dyDescent="0.3">
      <c r="A255" s="231" t="s">
        <v>351</v>
      </c>
      <c r="B255" s="8" t="s">
        <v>54</v>
      </c>
      <c r="C255" s="138">
        <v>0</v>
      </c>
      <c r="D255" s="2">
        <v>0</v>
      </c>
      <c r="E255" s="2">
        <v>0</v>
      </c>
      <c r="F255" s="2">
        <v>0</v>
      </c>
      <c r="G255" s="2">
        <v>0</v>
      </c>
      <c r="H255" s="139">
        <v>0</v>
      </c>
    </row>
    <row r="256" spans="1:8" ht="31.2" x14ac:dyDescent="0.3">
      <c r="A256" s="231" t="s">
        <v>180</v>
      </c>
      <c r="B256" s="8" t="s">
        <v>55</v>
      </c>
      <c r="C256" s="138">
        <v>0</v>
      </c>
      <c r="D256" s="2">
        <v>0</v>
      </c>
      <c r="E256" s="2">
        <v>0</v>
      </c>
      <c r="F256" s="2">
        <v>0</v>
      </c>
      <c r="G256" s="2">
        <v>0</v>
      </c>
      <c r="H256" s="139">
        <v>0</v>
      </c>
    </row>
    <row r="257" spans="1:8" ht="31.2" x14ac:dyDescent="0.3">
      <c r="A257" s="189" t="s">
        <v>352</v>
      </c>
      <c r="B257" s="8">
        <v>80</v>
      </c>
      <c r="C257" s="138">
        <v>0</v>
      </c>
      <c r="D257" s="2">
        <v>0</v>
      </c>
      <c r="E257" s="2">
        <v>0</v>
      </c>
      <c r="F257" s="2">
        <v>0</v>
      </c>
      <c r="G257" s="2">
        <v>0</v>
      </c>
      <c r="H257" s="139">
        <v>0</v>
      </c>
    </row>
    <row r="258" spans="1:8" ht="15.6" x14ac:dyDescent="0.3">
      <c r="A258" s="189" t="s">
        <v>353</v>
      </c>
      <c r="B258" s="8">
        <v>81</v>
      </c>
      <c r="C258" s="138">
        <v>0</v>
      </c>
      <c r="D258" s="2">
        <v>0</v>
      </c>
      <c r="E258" s="2">
        <v>0</v>
      </c>
      <c r="F258" s="2">
        <v>0</v>
      </c>
      <c r="G258" s="2">
        <v>0</v>
      </c>
      <c r="H258" s="139">
        <v>0</v>
      </c>
    </row>
    <row r="259" spans="1:8" ht="31.2" x14ac:dyDescent="0.3">
      <c r="A259" s="189" t="s">
        <v>354</v>
      </c>
      <c r="B259" s="8">
        <v>82</v>
      </c>
      <c r="C259" s="138">
        <v>0</v>
      </c>
      <c r="D259" s="2">
        <v>0</v>
      </c>
      <c r="E259" s="2">
        <v>0</v>
      </c>
      <c r="F259" s="2">
        <v>0</v>
      </c>
      <c r="G259" s="2">
        <v>0</v>
      </c>
      <c r="H259" s="139">
        <v>0</v>
      </c>
    </row>
    <row r="260" spans="1:8" ht="31.2" x14ac:dyDescent="0.3">
      <c r="A260" s="189" t="s">
        <v>355</v>
      </c>
      <c r="B260" s="8">
        <v>83</v>
      </c>
      <c r="C260" s="138">
        <v>0</v>
      </c>
      <c r="D260" s="2">
        <v>0</v>
      </c>
      <c r="E260" s="2">
        <v>0</v>
      </c>
      <c r="F260" s="2">
        <v>0</v>
      </c>
      <c r="G260" s="2">
        <v>0</v>
      </c>
      <c r="H260" s="139">
        <v>0</v>
      </c>
    </row>
    <row r="261" spans="1:8" ht="31.2" x14ac:dyDescent="0.3">
      <c r="A261" s="231" t="s">
        <v>356</v>
      </c>
      <c r="B261" s="8" t="s">
        <v>56</v>
      </c>
      <c r="C261" s="138">
        <v>0</v>
      </c>
      <c r="D261" s="2">
        <v>0</v>
      </c>
      <c r="E261" s="2">
        <v>0</v>
      </c>
      <c r="F261" s="2">
        <v>0</v>
      </c>
      <c r="G261" s="2">
        <v>0</v>
      </c>
      <c r="H261" s="139">
        <v>0</v>
      </c>
    </row>
    <row r="262" spans="1:8" ht="15.6" x14ac:dyDescent="0.3">
      <c r="A262" s="231" t="s">
        <v>357</v>
      </c>
      <c r="B262" s="8" t="s">
        <v>57</v>
      </c>
      <c r="C262" s="138">
        <v>0</v>
      </c>
      <c r="D262" s="2">
        <v>0</v>
      </c>
      <c r="E262" s="2">
        <v>0</v>
      </c>
      <c r="F262" s="2">
        <v>0</v>
      </c>
      <c r="G262" s="2">
        <v>0</v>
      </c>
      <c r="H262" s="139">
        <v>0</v>
      </c>
    </row>
    <row r="263" spans="1:8" ht="31.2" x14ac:dyDescent="0.3">
      <c r="A263" s="189" t="s">
        <v>358</v>
      </c>
      <c r="B263" s="8">
        <v>84</v>
      </c>
      <c r="C263" s="138">
        <v>0</v>
      </c>
      <c r="D263" s="2">
        <v>0</v>
      </c>
      <c r="E263" s="2">
        <v>0</v>
      </c>
      <c r="F263" s="2">
        <v>0</v>
      </c>
      <c r="G263" s="2">
        <v>0</v>
      </c>
      <c r="H263" s="139">
        <v>0</v>
      </c>
    </row>
    <row r="264" spans="1:8" ht="15.6" x14ac:dyDescent="0.3">
      <c r="A264" s="189" t="s">
        <v>359</v>
      </c>
      <c r="B264" s="8">
        <v>85</v>
      </c>
      <c r="C264" s="138">
        <v>0</v>
      </c>
      <c r="D264" s="2">
        <v>0</v>
      </c>
      <c r="E264" s="2">
        <v>0</v>
      </c>
      <c r="F264" s="2">
        <v>0</v>
      </c>
      <c r="G264" s="2">
        <v>0</v>
      </c>
      <c r="H264" s="139">
        <v>0</v>
      </c>
    </row>
    <row r="265" spans="1:8" ht="15.6" x14ac:dyDescent="0.3">
      <c r="A265" s="189" t="s">
        <v>360</v>
      </c>
      <c r="B265" s="8">
        <v>86</v>
      </c>
      <c r="C265" s="138">
        <v>0</v>
      </c>
      <c r="D265" s="2">
        <v>0</v>
      </c>
      <c r="E265" s="2">
        <v>0</v>
      </c>
      <c r="F265" s="2">
        <v>0</v>
      </c>
      <c r="G265" s="2">
        <v>0</v>
      </c>
      <c r="H265" s="139">
        <v>0</v>
      </c>
    </row>
    <row r="266" spans="1:8" ht="31.2" x14ac:dyDescent="0.3">
      <c r="A266" s="231" t="s">
        <v>361</v>
      </c>
      <c r="B266" s="8" t="s">
        <v>58</v>
      </c>
      <c r="C266" s="138">
        <v>0</v>
      </c>
      <c r="D266" s="2">
        <v>0</v>
      </c>
      <c r="E266" s="2">
        <v>0</v>
      </c>
      <c r="F266" s="2">
        <v>0</v>
      </c>
      <c r="G266" s="2">
        <v>0</v>
      </c>
      <c r="H266" s="139">
        <v>0</v>
      </c>
    </row>
    <row r="267" spans="1:8" ht="15.6" x14ac:dyDescent="0.3">
      <c r="A267" s="231" t="s">
        <v>362</v>
      </c>
      <c r="B267" s="8" t="s">
        <v>59</v>
      </c>
      <c r="C267" s="138">
        <v>0</v>
      </c>
      <c r="D267" s="2">
        <v>0</v>
      </c>
      <c r="E267" s="2">
        <v>0</v>
      </c>
      <c r="F267" s="2">
        <v>0</v>
      </c>
      <c r="G267" s="2">
        <v>0</v>
      </c>
      <c r="H267" s="139">
        <v>0</v>
      </c>
    </row>
    <row r="268" spans="1:8" ht="31.2" x14ac:dyDescent="0.3">
      <c r="A268" s="189" t="s">
        <v>363</v>
      </c>
      <c r="B268" s="8">
        <v>87</v>
      </c>
      <c r="C268" s="138">
        <v>0</v>
      </c>
      <c r="D268" s="2">
        <v>0</v>
      </c>
      <c r="E268" s="2">
        <v>0</v>
      </c>
      <c r="F268" s="2">
        <v>0</v>
      </c>
      <c r="G268" s="2">
        <v>0</v>
      </c>
      <c r="H268" s="139">
        <v>0</v>
      </c>
    </row>
    <row r="269" spans="1:8" ht="15.6" x14ac:dyDescent="0.3">
      <c r="A269" s="189" t="s">
        <v>364</v>
      </c>
      <c r="B269" s="8">
        <v>88</v>
      </c>
      <c r="C269" s="138">
        <v>0</v>
      </c>
      <c r="D269" s="2">
        <v>0</v>
      </c>
      <c r="E269" s="2">
        <v>0</v>
      </c>
      <c r="F269" s="2">
        <v>0</v>
      </c>
      <c r="G269" s="2">
        <v>0</v>
      </c>
      <c r="H269" s="139">
        <v>0</v>
      </c>
    </row>
    <row r="270" spans="1:8" ht="15.6" x14ac:dyDescent="0.3">
      <c r="A270" s="189" t="s">
        <v>365</v>
      </c>
      <c r="B270" s="8">
        <v>89</v>
      </c>
      <c r="C270" s="138">
        <v>0</v>
      </c>
      <c r="D270" s="2">
        <v>0</v>
      </c>
      <c r="E270" s="2">
        <v>0</v>
      </c>
      <c r="F270" s="2">
        <v>0</v>
      </c>
      <c r="G270" s="2">
        <v>0</v>
      </c>
      <c r="H270" s="139">
        <v>0</v>
      </c>
    </row>
    <row r="271" spans="1:8" ht="15.6" x14ac:dyDescent="0.3">
      <c r="A271" s="189" t="s">
        <v>366</v>
      </c>
      <c r="B271" s="8">
        <v>90</v>
      </c>
      <c r="C271" s="138">
        <v>0</v>
      </c>
      <c r="D271" s="2">
        <v>0</v>
      </c>
      <c r="E271" s="2">
        <v>0</v>
      </c>
      <c r="F271" s="2">
        <v>0</v>
      </c>
      <c r="G271" s="2">
        <v>0</v>
      </c>
      <c r="H271" s="139">
        <v>0</v>
      </c>
    </row>
    <row r="272" spans="1:8" ht="15.6" x14ac:dyDescent="0.3">
      <c r="A272" s="189" t="s">
        <v>367</v>
      </c>
      <c r="B272" s="8">
        <v>91</v>
      </c>
      <c r="C272" s="138">
        <v>0</v>
      </c>
      <c r="D272" s="2">
        <v>0</v>
      </c>
      <c r="E272" s="2">
        <v>0</v>
      </c>
      <c r="F272" s="2">
        <v>0</v>
      </c>
      <c r="G272" s="2">
        <v>0</v>
      </c>
      <c r="H272" s="139">
        <v>0</v>
      </c>
    </row>
    <row r="273" spans="1:8" ht="15.6" x14ac:dyDescent="0.3">
      <c r="A273" s="189" t="s">
        <v>368</v>
      </c>
      <c r="B273" s="8">
        <v>92</v>
      </c>
      <c r="C273" s="138">
        <v>0</v>
      </c>
      <c r="D273" s="2">
        <v>0</v>
      </c>
      <c r="E273" s="2">
        <v>0</v>
      </c>
      <c r="F273" s="2">
        <v>0</v>
      </c>
      <c r="G273" s="2">
        <v>0</v>
      </c>
      <c r="H273" s="139">
        <v>0</v>
      </c>
    </row>
    <row r="274" spans="1:8" ht="15.6" x14ac:dyDescent="0.3">
      <c r="A274" s="189" t="s">
        <v>369</v>
      </c>
      <c r="B274" s="8">
        <v>93</v>
      </c>
      <c r="C274" s="138">
        <v>0</v>
      </c>
      <c r="D274" s="2">
        <v>0</v>
      </c>
      <c r="E274" s="2">
        <v>0</v>
      </c>
      <c r="F274" s="2">
        <v>0</v>
      </c>
      <c r="G274" s="2">
        <v>0</v>
      </c>
      <c r="H274" s="139">
        <v>0</v>
      </c>
    </row>
    <row r="275" spans="1:8" ht="15.6" x14ac:dyDescent="0.3">
      <c r="A275" s="189" t="s">
        <v>370</v>
      </c>
      <c r="B275" s="8">
        <v>94</v>
      </c>
      <c r="C275" s="138">
        <v>0</v>
      </c>
      <c r="D275" s="2">
        <v>0</v>
      </c>
      <c r="E275" s="2">
        <v>0</v>
      </c>
      <c r="F275" s="2">
        <v>0</v>
      </c>
      <c r="G275" s="2">
        <v>0</v>
      </c>
      <c r="H275" s="139">
        <v>0</v>
      </c>
    </row>
    <row r="276" spans="1:8" ht="15.6" x14ac:dyDescent="0.3">
      <c r="A276" s="189" t="s">
        <v>371</v>
      </c>
      <c r="B276" s="8">
        <v>95</v>
      </c>
      <c r="C276" s="138">
        <v>0</v>
      </c>
      <c r="D276" s="2">
        <v>0</v>
      </c>
      <c r="E276" s="2">
        <v>0</v>
      </c>
      <c r="F276" s="2">
        <v>0</v>
      </c>
      <c r="G276" s="2">
        <v>0</v>
      </c>
      <c r="H276" s="139">
        <v>0</v>
      </c>
    </row>
    <row r="277" spans="1:8" ht="15.6" x14ac:dyDescent="0.3">
      <c r="A277" s="189" t="s">
        <v>372</v>
      </c>
      <c r="B277" s="8">
        <v>96</v>
      </c>
      <c r="C277" s="138">
        <v>0</v>
      </c>
      <c r="D277" s="2">
        <v>0</v>
      </c>
      <c r="E277" s="2">
        <v>0</v>
      </c>
      <c r="F277" s="2">
        <v>0</v>
      </c>
      <c r="G277" s="2">
        <v>0</v>
      </c>
      <c r="H277" s="139">
        <v>0</v>
      </c>
    </row>
    <row r="278" spans="1:8" ht="31.2" x14ac:dyDescent="0.3">
      <c r="A278" s="189" t="s">
        <v>373</v>
      </c>
      <c r="B278" s="8">
        <v>97</v>
      </c>
      <c r="C278" s="138">
        <v>0</v>
      </c>
      <c r="D278" s="2">
        <v>0</v>
      </c>
      <c r="E278" s="2">
        <v>0</v>
      </c>
      <c r="F278" s="2">
        <v>0</v>
      </c>
      <c r="G278" s="2">
        <v>0</v>
      </c>
      <c r="H278" s="139">
        <v>0</v>
      </c>
    </row>
    <row r="279" spans="1:8" ht="15.6" x14ac:dyDescent="0.3">
      <c r="A279" s="189" t="s">
        <v>374</v>
      </c>
      <c r="B279" s="8">
        <v>98</v>
      </c>
      <c r="C279" s="138">
        <v>0</v>
      </c>
      <c r="D279" s="2">
        <v>0</v>
      </c>
      <c r="E279" s="2">
        <v>0</v>
      </c>
      <c r="F279" s="2">
        <v>0</v>
      </c>
      <c r="G279" s="2">
        <v>0</v>
      </c>
      <c r="H279" s="139">
        <v>0</v>
      </c>
    </row>
    <row r="280" spans="1:8" ht="15.6" x14ac:dyDescent="0.3">
      <c r="A280" s="189" t="s">
        <v>375</v>
      </c>
      <c r="B280" s="8">
        <v>99</v>
      </c>
      <c r="C280" s="138">
        <v>0</v>
      </c>
      <c r="D280" s="2">
        <v>0</v>
      </c>
      <c r="E280" s="2">
        <v>0</v>
      </c>
      <c r="F280" s="2">
        <v>0</v>
      </c>
      <c r="G280" s="2">
        <v>0</v>
      </c>
      <c r="H280" s="139">
        <v>0</v>
      </c>
    </row>
    <row r="281" spans="1:8" ht="15.6" x14ac:dyDescent="0.3">
      <c r="A281" s="189" t="s">
        <v>376</v>
      </c>
      <c r="B281" s="8">
        <v>100</v>
      </c>
      <c r="C281" s="138">
        <v>0</v>
      </c>
      <c r="D281" s="2">
        <v>0</v>
      </c>
      <c r="E281" s="2">
        <v>0</v>
      </c>
      <c r="F281" s="2">
        <v>0</v>
      </c>
      <c r="G281" s="2">
        <v>0</v>
      </c>
      <c r="H281" s="139">
        <v>0</v>
      </c>
    </row>
    <row r="282" spans="1:8" ht="15.6" x14ac:dyDescent="0.3">
      <c r="A282" s="189" t="s">
        <v>377</v>
      </c>
      <c r="B282" s="8">
        <v>101</v>
      </c>
      <c r="C282" s="138">
        <v>0</v>
      </c>
      <c r="D282" s="2">
        <v>0</v>
      </c>
      <c r="E282" s="2">
        <v>0</v>
      </c>
      <c r="F282" s="2">
        <v>0</v>
      </c>
      <c r="G282" s="2">
        <v>0</v>
      </c>
      <c r="H282" s="139">
        <v>0</v>
      </c>
    </row>
    <row r="283" spans="1:8" ht="15.6" x14ac:dyDescent="0.3">
      <c r="A283" s="189" t="s">
        <v>378</v>
      </c>
      <c r="B283" s="8">
        <v>102</v>
      </c>
      <c r="C283" s="138">
        <v>0</v>
      </c>
      <c r="D283" s="2">
        <v>0</v>
      </c>
      <c r="E283" s="2">
        <v>0</v>
      </c>
      <c r="F283" s="2">
        <v>0</v>
      </c>
      <c r="G283" s="2">
        <v>0</v>
      </c>
      <c r="H283" s="139">
        <v>0</v>
      </c>
    </row>
    <row r="284" spans="1:8" ht="31.2" x14ac:dyDescent="0.3">
      <c r="A284" s="189" t="s">
        <v>379</v>
      </c>
      <c r="B284" s="8">
        <v>103</v>
      </c>
      <c r="C284" s="138">
        <v>0</v>
      </c>
      <c r="D284" s="2">
        <v>0</v>
      </c>
      <c r="E284" s="2">
        <v>0</v>
      </c>
      <c r="F284" s="2">
        <v>0</v>
      </c>
      <c r="G284" s="2">
        <v>0</v>
      </c>
      <c r="H284" s="139">
        <v>0</v>
      </c>
    </row>
    <row r="285" spans="1:8" ht="31.2" x14ac:dyDescent="0.3">
      <c r="A285" s="230" t="s">
        <v>356</v>
      </c>
      <c r="B285" s="8" t="s">
        <v>60</v>
      </c>
      <c r="C285" s="138">
        <v>0</v>
      </c>
      <c r="D285" s="2">
        <v>0</v>
      </c>
      <c r="E285" s="2">
        <v>0</v>
      </c>
      <c r="F285" s="2">
        <v>0</v>
      </c>
      <c r="G285" s="2">
        <v>0</v>
      </c>
      <c r="H285" s="139">
        <v>0</v>
      </c>
    </row>
    <row r="286" spans="1:8" ht="16.2" thickBot="1" x14ac:dyDescent="0.35">
      <c r="A286" s="189" t="s">
        <v>380</v>
      </c>
      <c r="B286" s="8">
        <v>104</v>
      </c>
      <c r="C286" s="140">
        <v>0</v>
      </c>
      <c r="D286" s="141">
        <v>0</v>
      </c>
      <c r="E286" s="141">
        <v>0</v>
      </c>
      <c r="F286" s="141">
        <v>0</v>
      </c>
      <c r="G286" s="141">
        <v>0</v>
      </c>
      <c r="H286" s="142">
        <v>0</v>
      </c>
    </row>
    <row r="289" spans="1:5" ht="14.4" x14ac:dyDescent="0.3">
      <c r="A289" s="330" t="s">
        <v>957</v>
      </c>
      <c r="B289" s="331"/>
      <c r="C289" s="331"/>
      <c r="D289" s="331"/>
    </row>
    <row r="290" spans="1:5" ht="46.8" x14ac:dyDescent="0.25">
      <c r="A290" s="332" t="s">
        <v>1005</v>
      </c>
      <c r="B290" s="332" t="s">
        <v>382</v>
      </c>
      <c r="C290" s="332" t="s">
        <v>383</v>
      </c>
      <c r="D290" s="332" t="s">
        <v>381</v>
      </c>
    </row>
    <row r="291" spans="1:5" ht="14.4" thickBot="1" x14ac:dyDescent="0.3">
      <c r="A291" s="113">
        <v>1</v>
      </c>
      <c r="B291" s="113">
        <v>2</v>
      </c>
      <c r="C291" s="113">
        <v>3</v>
      </c>
      <c r="D291" s="113">
        <v>4</v>
      </c>
    </row>
    <row r="292" spans="1:5" ht="14.4" thickBot="1" x14ac:dyDescent="0.3">
      <c r="A292" s="18">
        <v>0</v>
      </c>
      <c r="B292" s="19">
        <v>0</v>
      </c>
      <c r="C292" s="19">
        <v>0</v>
      </c>
      <c r="D292" s="20">
        <v>0</v>
      </c>
    </row>
    <row r="295" spans="1:5" ht="18" x14ac:dyDescent="0.35">
      <c r="A295" s="276" t="s">
        <v>384</v>
      </c>
      <c r="B295" s="276"/>
      <c r="C295" s="276"/>
      <c r="D295" s="80"/>
      <c r="E295" s="80"/>
    </row>
    <row r="296" spans="1:5" ht="38.25" customHeight="1" x14ac:dyDescent="0.25">
      <c r="A296" s="250" t="s">
        <v>212</v>
      </c>
      <c r="B296" s="250" t="s">
        <v>120</v>
      </c>
      <c r="C296" s="250" t="s">
        <v>385</v>
      </c>
      <c r="D296" s="250"/>
      <c r="E296" s="250" t="s">
        <v>387</v>
      </c>
    </row>
    <row r="297" spans="1:5" ht="52.5" customHeight="1" x14ac:dyDescent="0.25">
      <c r="A297" s="250"/>
      <c r="B297" s="250"/>
      <c r="C297" s="160" t="s">
        <v>386</v>
      </c>
      <c r="D297" s="160" t="s">
        <v>215</v>
      </c>
      <c r="E297" s="250"/>
    </row>
    <row r="298" spans="1:5" ht="16.2" thickBot="1" x14ac:dyDescent="0.3">
      <c r="A298" s="114" t="s">
        <v>0</v>
      </c>
      <c r="B298" s="114" t="s">
        <v>12</v>
      </c>
      <c r="C298" s="130">
        <v>1</v>
      </c>
      <c r="D298" s="130">
        <v>2</v>
      </c>
      <c r="E298" s="130">
        <v>3</v>
      </c>
    </row>
    <row r="299" spans="1:5" ht="15.6" customHeight="1" x14ac:dyDescent="0.25">
      <c r="A299" s="70" t="s">
        <v>388</v>
      </c>
      <c r="B299" s="9">
        <v>1</v>
      </c>
      <c r="C299" s="21">
        <v>0</v>
      </c>
      <c r="D299" s="22">
        <v>0</v>
      </c>
      <c r="E299" s="23">
        <v>0</v>
      </c>
    </row>
    <row r="300" spans="1:5" ht="31.2" x14ac:dyDescent="0.25">
      <c r="A300" s="70" t="s">
        <v>389</v>
      </c>
      <c r="B300" s="9">
        <v>2</v>
      </c>
      <c r="C300" s="24">
        <v>0</v>
      </c>
      <c r="D300" s="56">
        <v>0</v>
      </c>
      <c r="E300" s="25">
        <v>0</v>
      </c>
    </row>
    <row r="301" spans="1:5" ht="15.6" customHeight="1" x14ac:dyDescent="0.25">
      <c r="A301" s="70" t="s">
        <v>376</v>
      </c>
      <c r="B301" s="9">
        <v>3</v>
      </c>
      <c r="C301" s="24">
        <v>0</v>
      </c>
      <c r="D301" s="56">
        <v>0</v>
      </c>
      <c r="E301" s="25">
        <v>0</v>
      </c>
    </row>
    <row r="302" spans="1:5" ht="15.6" customHeight="1" x14ac:dyDescent="0.25">
      <c r="A302" s="70" t="s">
        <v>377</v>
      </c>
      <c r="B302" s="9">
        <v>4</v>
      </c>
      <c r="C302" s="24">
        <v>0</v>
      </c>
      <c r="D302" s="56">
        <v>0</v>
      </c>
      <c r="E302" s="25">
        <v>0</v>
      </c>
    </row>
    <row r="303" spans="1:5" ht="15.6" customHeight="1" x14ac:dyDescent="0.25">
      <c r="A303" s="70" t="s">
        <v>390</v>
      </c>
      <c r="B303" s="9">
        <v>5</v>
      </c>
      <c r="C303" s="24">
        <v>0</v>
      </c>
      <c r="D303" s="56">
        <v>0</v>
      </c>
      <c r="E303" s="25">
        <v>0</v>
      </c>
    </row>
    <row r="304" spans="1:5" ht="15.6" customHeight="1" x14ac:dyDescent="0.25">
      <c r="A304" s="70" t="s">
        <v>391</v>
      </c>
      <c r="B304" s="9">
        <v>6</v>
      </c>
      <c r="C304" s="24">
        <v>0</v>
      </c>
      <c r="D304" s="56">
        <v>0</v>
      </c>
      <c r="E304" s="25">
        <v>0</v>
      </c>
    </row>
    <row r="305" spans="1:13" ht="15.6" customHeight="1" thickBot="1" x14ac:dyDescent="0.3">
      <c r="A305" s="70" t="s">
        <v>380</v>
      </c>
      <c r="B305" s="9">
        <v>7</v>
      </c>
      <c r="C305" s="26">
        <v>0</v>
      </c>
      <c r="D305" s="27">
        <v>0</v>
      </c>
      <c r="E305" s="28">
        <v>0</v>
      </c>
    </row>
    <row r="306" spans="1:13" ht="15.6" x14ac:dyDescent="0.25">
      <c r="A306" s="17"/>
    </row>
    <row r="308" spans="1:13" ht="15.6" customHeight="1" x14ac:dyDescent="0.25">
      <c r="A308" s="301" t="s">
        <v>392</v>
      </c>
      <c r="B308" s="301"/>
      <c r="C308" s="301"/>
      <c r="D308" s="301"/>
      <c r="E308" s="301"/>
      <c r="F308" s="301"/>
      <c r="G308" s="301"/>
      <c r="H308" s="301"/>
      <c r="I308" s="301"/>
      <c r="J308" s="301"/>
      <c r="K308" s="301"/>
      <c r="L308" s="301"/>
      <c r="M308" s="301"/>
    </row>
    <row r="309" spans="1:13" ht="32.4" customHeight="1" x14ac:dyDescent="0.25">
      <c r="A309" s="277" t="s">
        <v>196</v>
      </c>
      <c r="B309" s="277" t="s">
        <v>120</v>
      </c>
      <c r="C309" s="279" t="s">
        <v>394</v>
      </c>
      <c r="D309" s="315"/>
      <c r="E309" s="315"/>
      <c r="F309" s="316"/>
      <c r="G309" s="279" t="s">
        <v>403</v>
      </c>
      <c r="H309" s="315"/>
      <c r="I309" s="315"/>
      <c r="J309" s="316"/>
      <c r="K309" s="281" t="s">
        <v>393</v>
      </c>
      <c r="L309" s="282"/>
      <c r="M309" s="319"/>
    </row>
    <row r="310" spans="1:13" ht="31.2" customHeight="1" x14ac:dyDescent="0.25">
      <c r="A310" s="314"/>
      <c r="B310" s="314"/>
      <c r="C310" s="280"/>
      <c r="D310" s="317"/>
      <c r="E310" s="317"/>
      <c r="F310" s="318"/>
      <c r="G310" s="280"/>
      <c r="H310" s="317"/>
      <c r="I310" s="317"/>
      <c r="J310" s="318"/>
      <c r="K310" s="277" t="s">
        <v>395</v>
      </c>
      <c r="L310" s="279" t="s">
        <v>398</v>
      </c>
      <c r="M310" s="316"/>
    </row>
    <row r="311" spans="1:13" ht="19.5" customHeight="1" x14ac:dyDescent="0.25">
      <c r="A311" s="314"/>
      <c r="B311" s="314"/>
      <c r="C311" s="277" t="s">
        <v>395</v>
      </c>
      <c r="D311" s="281" t="s">
        <v>396</v>
      </c>
      <c r="E311" s="282"/>
      <c r="F311" s="319"/>
      <c r="G311" s="277" t="s">
        <v>395</v>
      </c>
      <c r="H311" s="281" t="s">
        <v>396</v>
      </c>
      <c r="I311" s="282"/>
      <c r="J311" s="319"/>
      <c r="K311" s="314"/>
      <c r="L311" s="280"/>
      <c r="M311" s="318"/>
    </row>
    <row r="312" spans="1:13" x14ac:dyDescent="0.25">
      <c r="A312" s="314"/>
      <c r="B312" s="314"/>
      <c r="C312" s="314"/>
      <c r="D312" s="277" t="s">
        <v>397</v>
      </c>
      <c r="E312" s="277" t="s">
        <v>400</v>
      </c>
      <c r="F312" s="277" t="s">
        <v>401</v>
      </c>
      <c r="G312" s="314"/>
      <c r="H312" s="277" t="s">
        <v>397</v>
      </c>
      <c r="I312" s="277" t="s">
        <v>400</v>
      </c>
      <c r="J312" s="277" t="s">
        <v>402</v>
      </c>
      <c r="K312" s="314"/>
      <c r="L312" s="277" t="s">
        <v>395</v>
      </c>
      <c r="M312" s="277" t="s">
        <v>399</v>
      </c>
    </row>
    <row r="313" spans="1:13" ht="36.75" customHeight="1" x14ac:dyDescent="0.25">
      <c r="A313" s="278"/>
      <c r="B313" s="278"/>
      <c r="C313" s="278"/>
      <c r="D313" s="278"/>
      <c r="E313" s="278"/>
      <c r="F313" s="278"/>
      <c r="G313" s="278"/>
      <c r="H313" s="278"/>
      <c r="I313" s="278"/>
      <c r="J313" s="278"/>
      <c r="K313" s="278"/>
      <c r="L313" s="278"/>
      <c r="M313" s="300"/>
    </row>
    <row r="314" spans="1:13" ht="16.2" thickBot="1" x14ac:dyDescent="0.3">
      <c r="A314" s="115" t="s">
        <v>0</v>
      </c>
      <c r="B314" s="116" t="s">
        <v>12</v>
      </c>
      <c r="C314" s="117">
        <v>1</v>
      </c>
      <c r="D314" s="118">
        <v>2</v>
      </c>
      <c r="E314" s="118">
        <v>3</v>
      </c>
      <c r="F314" s="119">
        <v>4</v>
      </c>
      <c r="G314" s="117">
        <v>5</v>
      </c>
      <c r="H314" s="118">
        <v>6</v>
      </c>
      <c r="I314" s="118">
        <v>7</v>
      </c>
      <c r="J314" s="120">
        <v>8</v>
      </c>
      <c r="K314" s="121">
        <v>9</v>
      </c>
      <c r="L314" s="120">
        <v>10</v>
      </c>
      <c r="M314" s="121">
        <v>11</v>
      </c>
    </row>
    <row r="315" spans="1:13" ht="15.6" x14ac:dyDescent="0.25">
      <c r="A315" s="29" t="s">
        <v>197</v>
      </c>
      <c r="B315" s="58">
        <v>1</v>
      </c>
      <c r="C315" s="30">
        <f>D315+E315+F315</f>
        <v>0</v>
      </c>
      <c r="D315" s="31">
        <v>0</v>
      </c>
      <c r="E315" s="32">
        <v>0</v>
      </c>
      <c r="F315" s="33">
        <v>0</v>
      </c>
      <c r="G315" s="30">
        <f>H315+I315+J315</f>
        <v>0</v>
      </c>
      <c r="H315" s="31">
        <v>0</v>
      </c>
      <c r="I315" s="32">
        <v>0</v>
      </c>
      <c r="J315" s="34">
        <v>0</v>
      </c>
      <c r="K315" s="35">
        <v>0</v>
      </c>
      <c r="L315" s="34">
        <v>0</v>
      </c>
      <c r="M315" s="36">
        <v>0</v>
      </c>
    </row>
    <row r="316" spans="1:13" ht="31.2" x14ac:dyDescent="0.25">
      <c r="A316" s="29" t="s">
        <v>404</v>
      </c>
      <c r="B316" s="58">
        <v>2</v>
      </c>
      <c r="C316" s="30">
        <f t="shared" ref="C316:C360" si="0">D316+E316+F316</f>
        <v>0</v>
      </c>
      <c r="D316" s="37">
        <v>0</v>
      </c>
      <c r="E316" s="38">
        <v>0</v>
      </c>
      <c r="F316" s="39">
        <v>0</v>
      </c>
      <c r="G316" s="30">
        <f t="shared" ref="G316:G360" si="1">H316+I316+J316</f>
        <v>0</v>
      </c>
      <c r="H316" s="37">
        <v>0</v>
      </c>
      <c r="I316" s="38">
        <v>0</v>
      </c>
      <c r="J316" s="40">
        <v>0</v>
      </c>
      <c r="K316" s="41">
        <v>0</v>
      </c>
      <c r="L316" s="40">
        <v>0</v>
      </c>
      <c r="M316" s="42">
        <v>0</v>
      </c>
    </row>
    <row r="317" spans="1:13" ht="15.6" x14ac:dyDescent="0.25">
      <c r="A317" s="29" t="s">
        <v>405</v>
      </c>
      <c r="B317" s="58">
        <v>3</v>
      </c>
      <c r="C317" s="30">
        <f t="shared" si="0"/>
        <v>0</v>
      </c>
      <c r="D317" s="37">
        <v>0</v>
      </c>
      <c r="E317" s="38">
        <v>0</v>
      </c>
      <c r="F317" s="39">
        <v>0</v>
      </c>
      <c r="G317" s="30">
        <f t="shared" si="1"/>
        <v>0</v>
      </c>
      <c r="H317" s="37">
        <v>0</v>
      </c>
      <c r="I317" s="38">
        <v>0</v>
      </c>
      <c r="J317" s="40">
        <v>0</v>
      </c>
      <c r="K317" s="41">
        <v>0</v>
      </c>
      <c r="L317" s="40">
        <v>0</v>
      </c>
      <c r="M317" s="42">
        <v>0</v>
      </c>
    </row>
    <row r="318" spans="1:13" ht="31.2" x14ac:dyDescent="0.25">
      <c r="A318" s="29" t="s">
        <v>406</v>
      </c>
      <c r="B318" s="58">
        <v>4</v>
      </c>
      <c r="C318" s="30">
        <f t="shared" si="0"/>
        <v>0</v>
      </c>
      <c r="D318" s="37">
        <v>0</v>
      </c>
      <c r="E318" s="38">
        <v>0</v>
      </c>
      <c r="F318" s="39">
        <v>0</v>
      </c>
      <c r="G318" s="30">
        <f t="shared" si="1"/>
        <v>0</v>
      </c>
      <c r="H318" s="37">
        <v>0</v>
      </c>
      <c r="I318" s="38">
        <v>0</v>
      </c>
      <c r="J318" s="40">
        <v>0</v>
      </c>
      <c r="K318" s="41">
        <v>0</v>
      </c>
      <c r="L318" s="40">
        <v>0</v>
      </c>
      <c r="M318" s="42">
        <v>0</v>
      </c>
    </row>
    <row r="319" spans="1:13" ht="15.6" x14ac:dyDescent="0.25">
      <c r="A319" s="29" t="s">
        <v>407</v>
      </c>
      <c r="B319" s="58">
        <v>5</v>
      </c>
      <c r="C319" s="30">
        <f t="shared" si="0"/>
        <v>0</v>
      </c>
      <c r="D319" s="37">
        <v>0</v>
      </c>
      <c r="E319" s="38">
        <v>0</v>
      </c>
      <c r="F319" s="39">
        <v>0</v>
      </c>
      <c r="G319" s="30">
        <f t="shared" si="1"/>
        <v>0</v>
      </c>
      <c r="H319" s="37">
        <v>0</v>
      </c>
      <c r="I319" s="38">
        <v>0</v>
      </c>
      <c r="J319" s="40">
        <v>0</v>
      </c>
      <c r="K319" s="41">
        <v>0</v>
      </c>
      <c r="L319" s="40">
        <v>0</v>
      </c>
      <c r="M319" s="42">
        <v>0</v>
      </c>
    </row>
    <row r="320" spans="1:13" ht="15.6" x14ac:dyDescent="0.25">
      <c r="A320" s="29" t="s">
        <v>408</v>
      </c>
      <c r="B320" s="58">
        <v>6</v>
      </c>
      <c r="C320" s="30">
        <f t="shared" si="0"/>
        <v>0</v>
      </c>
      <c r="D320" s="37">
        <v>0</v>
      </c>
      <c r="E320" s="38">
        <v>0</v>
      </c>
      <c r="F320" s="39">
        <v>0</v>
      </c>
      <c r="G320" s="30">
        <f t="shared" si="1"/>
        <v>0</v>
      </c>
      <c r="H320" s="37">
        <v>0</v>
      </c>
      <c r="I320" s="38">
        <v>0</v>
      </c>
      <c r="J320" s="40">
        <v>0</v>
      </c>
      <c r="K320" s="41">
        <v>0</v>
      </c>
      <c r="L320" s="40">
        <v>0</v>
      </c>
      <c r="M320" s="42">
        <v>0</v>
      </c>
    </row>
    <row r="321" spans="1:13" ht="15.6" x14ac:dyDescent="0.25">
      <c r="A321" s="29" t="s">
        <v>409</v>
      </c>
      <c r="B321" s="58">
        <v>7</v>
      </c>
      <c r="C321" s="30">
        <f t="shared" si="0"/>
        <v>0</v>
      </c>
      <c r="D321" s="37">
        <v>0</v>
      </c>
      <c r="E321" s="38">
        <v>0</v>
      </c>
      <c r="F321" s="39">
        <v>0</v>
      </c>
      <c r="G321" s="30">
        <f t="shared" si="1"/>
        <v>0</v>
      </c>
      <c r="H321" s="37">
        <v>0</v>
      </c>
      <c r="I321" s="38">
        <v>0</v>
      </c>
      <c r="J321" s="40">
        <v>0</v>
      </c>
      <c r="K321" s="41">
        <v>0</v>
      </c>
      <c r="L321" s="40">
        <v>0</v>
      </c>
      <c r="M321" s="42">
        <v>0</v>
      </c>
    </row>
    <row r="322" spans="1:13" ht="15.6" x14ac:dyDescent="0.25">
      <c r="A322" s="29" t="s">
        <v>410</v>
      </c>
      <c r="B322" s="58">
        <v>8</v>
      </c>
      <c r="C322" s="30">
        <f t="shared" si="0"/>
        <v>0</v>
      </c>
      <c r="D322" s="37">
        <v>0</v>
      </c>
      <c r="E322" s="38">
        <v>0</v>
      </c>
      <c r="F322" s="39">
        <v>0</v>
      </c>
      <c r="G322" s="30">
        <f t="shared" si="1"/>
        <v>0</v>
      </c>
      <c r="H322" s="37">
        <v>0</v>
      </c>
      <c r="I322" s="38">
        <v>0</v>
      </c>
      <c r="J322" s="40">
        <v>0</v>
      </c>
      <c r="K322" s="41">
        <v>0</v>
      </c>
      <c r="L322" s="40">
        <v>0</v>
      </c>
      <c r="M322" s="42">
        <v>0</v>
      </c>
    </row>
    <row r="323" spans="1:13" ht="15.6" x14ac:dyDescent="0.25">
      <c r="A323" s="29" t="s">
        <v>411</v>
      </c>
      <c r="B323" s="58">
        <v>9</v>
      </c>
      <c r="C323" s="30">
        <f t="shared" si="0"/>
        <v>0</v>
      </c>
      <c r="D323" s="37">
        <v>0</v>
      </c>
      <c r="E323" s="38">
        <v>0</v>
      </c>
      <c r="F323" s="39">
        <v>0</v>
      </c>
      <c r="G323" s="30">
        <f t="shared" si="1"/>
        <v>0</v>
      </c>
      <c r="H323" s="37">
        <v>0</v>
      </c>
      <c r="I323" s="38">
        <v>0</v>
      </c>
      <c r="J323" s="40">
        <v>0</v>
      </c>
      <c r="K323" s="41">
        <v>0</v>
      </c>
      <c r="L323" s="40">
        <v>0</v>
      </c>
      <c r="M323" s="42">
        <v>0</v>
      </c>
    </row>
    <row r="324" spans="1:13" ht="15.6" x14ac:dyDescent="0.25">
      <c r="A324" s="29" t="s">
        <v>412</v>
      </c>
      <c r="B324" s="58">
        <v>10</v>
      </c>
      <c r="C324" s="30">
        <f t="shared" si="0"/>
        <v>0</v>
      </c>
      <c r="D324" s="37">
        <v>0</v>
      </c>
      <c r="E324" s="38">
        <v>0</v>
      </c>
      <c r="F324" s="39">
        <v>0</v>
      </c>
      <c r="G324" s="30">
        <f t="shared" si="1"/>
        <v>0</v>
      </c>
      <c r="H324" s="37">
        <v>0</v>
      </c>
      <c r="I324" s="38">
        <v>0</v>
      </c>
      <c r="J324" s="40">
        <v>0</v>
      </c>
      <c r="K324" s="41">
        <v>0</v>
      </c>
      <c r="L324" s="40">
        <v>0</v>
      </c>
      <c r="M324" s="42">
        <v>0</v>
      </c>
    </row>
    <row r="325" spans="1:13" ht="15.6" x14ac:dyDescent="0.25">
      <c r="A325" s="29" t="s">
        <v>413</v>
      </c>
      <c r="B325" s="58">
        <v>11</v>
      </c>
      <c r="C325" s="30">
        <f t="shared" si="0"/>
        <v>0</v>
      </c>
      <c r="D325" s="37">
        <v>0</v>
      </c>
      <c r="E325" s="38">
        <v>0</v>
      </c>
      <c r="F325" s="39">
        <v>0</v>
      </c>
      <c r="G325" s="30">
        <f t="shared" si="1"/>
        <v>0</v>
      </c>
      <c r="H325" s="37">
        <v>0</v>
      </c>
      <c r="I325" s="38">
        <v>0</v>
      </c>
      <c r="J325" s="40">
        <v>0</v>
      </c>
      <c r="K325" s="41">
        <v>0</v>
      </c>
      <c r="L325" s="40">
        <v>0</v>
      </c>
      <c r="M325" s="42">
        <v>0</v>
      </c>
    </row>
    <row r="326" spans="1:13" ht="15.6" x14ac:dyDescent="0.25">
      <c r="A326" s="29" t="s">
        <v>414</v>
      </c>
      <c r="B326" s="58">
        <v>12</v>
      </c>
      <c r="C326" s="30">
        <f t="shared" si="0"/>
        <v>0</v>
      </c>
      <c r="D326" s="37">
        <v>0</v>
      </c>
      <c r="E326" s="38">
        <v>0</v>
      </c>
      <c r="F326" s="39">
        <v>0</v>
      </c>
      <c r="G326" s="30">
        <f t="shared" si="1"/>
        <v>0</v>
      </c>
      <c r="H326" s="37">
        <v>0</v>
      </c>
      <c r="I326" s="38">
        <v>0</v>
      </c>
      <c r="J326" s="40">
        <v>0</v>
      </c>
      <c r="K326" s="41">
        <v>0</v>
      </c>
      <c r="L326" s="40">
        <v>0</v>
      </c>
      <c r="M326" s="42">
        <v>0</v>
      </c>
    </row>
    <row r="327" spans="1:13" ht="15.6" x14ac:dyDescent="0.25">
      <c r="A327" s="29" t="s">
        <v>415</v>
      </c>
      <c r="B327" s="58">
        <v>13</v>
      </c>
      <c r="C327" s="30">
        <f t="shared" si="0"/>
        <v>0</v>
      </c>
      <c r="D327" s="37">
        <v>0</v>
      </c>
      <c r="E327" s="38">
        <v>0</v>
      </c>
      <c r="F327" s="39">
        <v>0</v>
      </c>
      <c r="G327" s="30">
        <f t="shared" si="1"/>
        <v>0</v>
      </c>
      <c r="H327" s="37">
        <v>0</v>
      </c>
      <c r="I327" s="38">
        <v>0</v>
      </c>
      <c r="J327" s="40">
        <v>0</v>
      </c>
      <c r="K327" s="41">
        <v>0</v>
      </c>
      <c r="L327" s="40">
        <v>0</v>
      </c>
      <c r="M327" s="42">
        <v>0</v>
      </c>
    </row>
    <row r="328" spans="1:13" ht="31.2" x14ac:dyDescent="0.25">
      <c r="A328" s="29" t="s">
        <v>416</v>
      </c>
      <c r="B328" s="58">
        <v>14</v>
      </c>
      <c r="C328" s="30">
        <f t="shared" si="0"/>
        <v>0</v>
      </c>
      <c r="D328" s="37">
        <v>0</v>
      </c>
      <c r="E328" s="38">
        <v>0</v>
      </c>
      <c r="F328" s="39">
        <v>0</v>
      </c>
      <c r="G328" s="30">
        <f t="shared" si="1"/>
        <v>0</v>
      </c>
      <c r="H328" s="37">
        <v>0</v>
      </c>
      <c r="I328" s="38">
        <v>0</v>
      </c>
      <c r="J328" s="40">
        <v>0</v>
      </c>
      <c r="K328" s="41">
        <v>0</v>
      </c>
      <c r="L328" s="40">
        <v>0</v>
      </c>
      <c r="M328" s="42">
        <v>0</v>
      </c>
    </row>
    <row r="329" spans="1:13" ht="15.6" x14ac:dyDescent="0.25">
      <c r="A329" s="29" t="s">
        <v>417</v>
      </c>
      <c r="B329" s="58">
        <v>15</v>
      </c>
      <c r="C329" s="30">
        <f t="shared" si="0"/>
        <v>0</v>
      </c>
      <c r="D329" s="37">
        <v>0</v>
      </c>
      <c r="E329" s="38">
        <v>0</v>
      </c>
      <c r="F329" s="39">
        <v>0</v>
      </c>
      <c r="G329" s="30">
        <f t="shared" si="1"/>
        <v>0</v>
      </c>
      <c r="H329" s="37">
        <v>0</v>
      </c>
      <c r="I329" s="38">
        <v>0</v>
      </c>
      <c r="J329" s="40">
        <v>0</v>
      </c>
      <c r="K329" s="41">
        <v>0</v>
      </c>
      <c r="L329" s="40">
        <v>0</v>
      </c>
      <c r="M329" s="42">
        <v>0</v>
      </c>
    </row>
    <row r="330" spans="1:13" ht="15.6" x14ac:dyDescent="0.25">
      <c r="A330" s="29" t="s">
        <v>418</v>
      </c>
      <c r="B330" s="58">
        <v>16</v>
      </c>
      <c r="C330" s="30">
        <f t="shared" si="0"/>
        <v>0</v>
      </c>
      <c r="D330" s="37">
        <v>0</v>
      </c>
      <c r="E330" s="38">
        <v>0</v>
      </c>
      <c r="F330" s="39">
        <v>0</v>
      </c>
      <c r="G330" s="30">
        <f t="shared" si="1"/>
        <v>0</v>
      </c>
      <c r="H330" s="37">
        <v>0</v>
      </c>
      <c r="I330" s="38">
        <v>0</v>
      </c>
      <c r="J330" s="40">
        <v>0</v>
      </c>
      <c r="K330" s="41">
        <v>0</v>
      </c>
      <c r="L330" s="40">
        <v>0</v>
      </c>
      <c r="M330" s="42">
        <v>0</v>
      </c>
    </row>
    <row r="331" spans="1:13" ht="15.6" x14ac:dyDescent="0.25">
      <c r="A331" s="29" t="s">
        <v>419</v>
      </c>
      <c r="B331" s="58">
        <v>17</v>
      </c>
      <c r="C331" s="30">
        <f t="shared" si="0"/>
        <v>0</v>
      </c>
      <c r="D331" s="37">
        <v>0</v>
      </c>
      <c r="E331" s="38">
        <v>0</v>
      </c>
      <c r="F331" s="39">
        <v>0</v>
      </c>
      <c r="G331" s="30">
        <f t="shared" si="1"/>
        <v>0</v>
      </c>
      <c r="H331" s="37">
        <v>0</v>
      </c>
      <c r="I331" s="38">
        <v>0</v>
      </c>
      <c r="J331" s="40">
        <v>0</v>
      </c>
      <c r="K331" s="41">
        <v>0</v>
      </c>
      <c r="L331" s="40">
        <v>0</v>
      </c>
      <c r="M331" s="42">
        <v>0</v>
      </c>
    </row>
    <row r="332" spans="1:13" ht="15.6" x14ac:dyDescent="0.25">
      <c r="A332" s="29" t="s">
        <v>420</v>
      </c>
      <c r="B332" s="58">
        <v>18</v>
      </c>
      <c r="C332" s="30">
        <f t="shared" si="0"/>
        <v>0</v>
      </c>
      <c r="D332" s="37">
        <v>0</v>
      </c>
      <c r="E332" s="38">
        <v>0</v>
      </c>
      <c r="F332" s="39">
        <v>0</v>
      </c>
      <c r="G332" s="30">
        <f t="shared" si="1"/>
        <v>0</v>
      </c>
      <c r="H332" s="37">
        <v>0</v>
      </c>
      <c r="I332" s="38">
        <v>0</v>
      </c>
      <c r="J332" s="40">
        <v>0</v>
      </c>
      <c r="K332" s="41">
        <v>0</v>
      </c>
      <c r="L332" s="40">
        <v>0</v>
      </c>
      <c r="M332" s="42">
        <v>0</v>
      </c>
    </row>
    <row r="333" spans="1:13" ht="15.6" x14ac:dyDescent="0.25">
      <c r="A333" s="29" t="s">
        <v>421</v>
      </c>
      <c r="B333" s="58">
        <v>19</v>
      </c>
      <c r="C333" s="30">
        <f t="shared" si="0"/>
        <v>0</v>
      </c>
      <c r="D333" s="37">
        <v>0</v>
      </c>
      <c r="E333" s="38">
        <v>0</v>
      </c>
      <c r="F333" s="39">
        <v>0</v>
      </c>
      <c r="G333" s="30">
        <f t="shared" si="1"/>
        <v>0</v>
      </c>
      <c r="H333" s="37">
        <v>0</v>
      </c>
      <c r="I333" s="38">
        <v>0</v>
      </c>
      <c r="J333" s="40">
        <v>0</v>
      </c>
      <c r="K333" s="41">
        <v>0</v>
      </c>
      <c r="L333" s="40">
        <v>0</v>
      </c>
      <c r="M333" s="42">
        <v>0</v>
      </c>
    </row>
    <row r="334" spans="1:13" ht="15.6" x14ac:dyDescent="0.25">
      <c r="A334" s="29" t="s">
        <v>422</v>
      </c>
      <c r="B334" s="58">
        <v>20</v>
      </c>
      <c r="C334" s="30">
        <f t="shared" si="0"/>
        <v>0</v>
      </c>
      <c r="D334" s="37">
        <v>0</v>
      </c>
      <c r="E334" s="38">
        <v>0</v>
      </c>
      <c r="F334" s="39">
        <v>0</v>
      </c>
      <c r="G334" s="30">
        <f t="shared" si="1"/>
        <v>0</v>
      </c>
      <c r="H334" s="37">
        <v>0</v>
      </c>
      <c r="I334" s="38">
        <v>0</v>
      </c>
      <c r="J334" s="40">
        <v>0</v>
      </c>
      <c r="K334" s="41">
        <v>0</v>
      </c>
      <c r="L334" s="40">
        <v>0</v>
      </c>
      <c r="M334" s="42">
        <v>0</v>
      </c>
    </row>
    <row r="335" spans="1:13" ht="15.6" x14ac:dyDescent="0.25">
      <c r="A335" s="29" t="s">
        <v>423</v>
      </c>
      <c r="B335" s="58">
        <v>21</v>
      </c>
      <c r="C335" s="30">
        <f t="shared" si="0"/>
        <v>0</v>
      </c>
      <c r="D335" s="37">
        <v>0</v>
      </c>
      <c r="E335" s="38">
        <v>0</v>
      </c>
      <c r="F335" s="39">
        <v>0</v>
      </c>
      <c r="G335" s="30">
        <f t="shared" si="1"/>
        <v>0</v>
      </c>
      <c r="H335" s="37">
        <v>0</v>
      </c>
      <c r="I335" s="38">
        <v>0</v>
      </c>
      <c r="J335" s="40">
        <v>0</v>
      </c>
      <c r="K335" s="41">
        <v>0</v>
      </c>
      <c r="L335" s="40">
        <v>0</v>
      </c>
      <c r="M335" s="42">
        <v>0</v>
      </c>
    </row>
    <row r="336" spans="1:13" ht="15.6" x14ac:dyDescent="0.25">
      <c r="A336" s="29" t="s">
        <v>424</v>
      </c>
      <c r="B336" s="58">
        <v>22</v>
      </c>
      <c r="C336" s="30">
        <f t="shared" si="0"/>
        <v>0</v>
      </c>
      <c r="D336" s="37">
        <v>0</v>
      </c>
      <c r="E336" s="38">
        <v>0</v>
      </c>
      <c r="F336" s="39">
        <v>0</v>
      </c>
      <c r="G336" s="30">
        <f t="shared" si="1"/>
        <v>0</v>
      </c>
      <c r="H336" s="37">
        <v>0</v>
      </c>
      <c r="I336" s="38">
        <v>0</v>
      </c>
      <c r="J336" s="40">
        <v>0</v>
      </c>
      <c r="K336" s="41">
        <v>0</v>
      </c>
      <c r="L336" s="40">
        <v>0</v>
      </c>
      <c r="M336" s="42">
        <v>0</v>
      </c>
    </row>
    <row r="337" spans="1:13" ht="15.6" x14ac:dyDescent="0.25">
      <c r="A337" s="29" t="s">
        <v>425</v>
      </c>
      <c r="B337" s="58">
        <v>23</v>
      </c>
      <c r="C337" s="30">
        <f t="shared" si="0"/>
        <v>0</v>
      </c>
      <c r="D337" s="37">
        <v>0</v>
      </c>
      <c r="E337" s="38">
        <v>0</v>
      </c>
      <c r="F337" s="39">
        <v>0</v>
      </c>
      <c r="G337" s="30">
        <f t="shared" si="1"/>
        <v>0</v>
      </c>
      <c r="H337" s="37">
        <v>0</v>
      </c>
      <c r="I337" s="38">
        <v>0</v>
      </c>
      <c r="J337" s="40">
        <v>0</v>
      </c>
      <c r="K337" s="41">
        <v>0</v>
      </c>
      <c r="L337" s="40">
        <v>0</v>
      </c>
      <c r="M337" s="42">
        <v>0</v>
      </c>
    </row>
    <row r="338" spans="1:13" ht="15.6" x14ac:dyDescent="0.25">
      <c r="A338" s="29" t="s">
        <v>426</v>
      </c>
      <c r="B338" s="58">
        <v>24</v>
      </c>
      <c r="C338" s="30">
        <f t="shared" si="0"/>
        <v>0</v>
      </c>
      <c r="D338" s="37">
        <v>0</v>
      </c>
      <c r="E338" s="38">
        <v>0</v>
      </c>
      <c r="F338" s="39">
        <v>0</v>
      </c>
      <c r="G338" s="30">
        <f t="shared" si="1"/>
        <v>0</v>
      </c>
      <c r="H338" s="37">
        <v>0</v>
      </c>
      <c r="I338" s="38">
        <v>0</v>
      </c>
      <c r="J338" s="40">
        <v>0</v>
      </c>
      <c r="K338" s="41">
        <v>0</v>
      </c>
      <c r="L338" s="40">
        <v>0</v>
      </c>
      <c r="M338" s="42">
        <v>0</v>
      </c>
    </row>
    <row r="339" spans="1:13" ht="15.6" x14ac:dyDescent="0.25">
      <c r="A339" s="29" t="s">
        <v>427</v>
      </c>
      <c r="B339" s="58">
        <v>25</v>
      </c>
      <c r="C339" s="30">
        <f t="shared" si="0"/>
        <v>0</v>
      </c>
      <c r="D339" s="37">
        <v>0</v>
      </c>
      <c r="E339" s="38">
        <v>0</v>
      </c>
      <c r="F339" s="39">
        <v>0</v>
      </c>
      <c r="G339" s="30">
        <f t="shared" si="1"/>
        <v>0</v>
      </c>
      <c r="H339" s="37">
        <v>0</v>
      </c>
      <c r="I339" s="38">
        <v>0</v>
      </c>
      <c r="J339" s="40">
        <v>0</v>
      </c>
      <c r="K339" s="41">
        <v>0</v>
      </c>
      <c r="L339" s="40">
        <v>0</v>
      </c>
      <c r="M339" s="42">
        <v>0</v>
      </c>
    </row>
    <row r="340" spans="1:13" ht="15.6" x14ac:dyDescent="0.25">
      <c r="A340" s="29" t="s">
        <v>428</v>
      </c>
      <c r="B340" s="58">
        <v>26</v>
      </c>
      <c r="C340" s="30">
        <f t="shared" si="0"/>
        <v>0</v>
      </c>
      <c r="D340" s="37">
        <v>0</v>
      </c>
      <c r="E340" s="38">
        <v>0</v>
      </c>
      <c r="F340" s="39">
        <v>0</v>
      </c>
      <c r="G340" s="30">
        <f t="shared" si="1"/>
        <v>0</v>
      </c>
      <c r="H340" s="37">
        <v>0</v>
      </c>
      <c r="I340" s="38">
        <v>0</v>
      </c>
      <c r="J340" s="40">
        <v>0</v>
      </c>
      <c r="K340" s="41">
        <v>0</v>
      </c>
      <c r="L340" s="40">
        <v>0</v>
      </c>
      <c r="M340" s="42">
        <v>0</v>
      </c>
    </row>
    <row r="341" spans="1:13" ht="15.6" x14ac:dyDescent="0.25">
      <c r="A341" s="29" t="s">
        <v>429</v>
      </c>
      <c r="B341" s="58">
        <v>27</v>
      </c>
      <c r="C341" s="30">
        <f t="shared" si="0"/>
        <v>0</v>
      </c>
      <c r="D341" s="37">
        <v>0</v>
      </c>
      <c r="E341" s="38">
        <v>0</v>
      </c>
      <c r="F341" s="39">
        <v>0</v>
      </c>
      <c r="G341" s="30">
        <f t="shared" si="1"/>
        <v>0</v>
      </c>
      <c r="H341" s="37">
        <v>0</v>
      </c>
      <c r="I341" s="38">
        <v>0</v>
      </c>
      <c r="J341" s="40">
        <v>0</v>
      </c>
      <c r="K341" s="41">
        <v>0</v>
      </c>
      <c r="L341" s="40">
        <v>0</v>
      </c>
      <c r="M341" s="42">
        <v>0</v>
      </c>
    </row>
    <row r="342" spans="1:13" ht="15.6" x14ac:dyDescent="0.25">
      <c r="A342" s="29" t="s">
        <v>430</v>
      </c>
      <c r="B342" s="58">
        <v>28</v>
      </c>
      <c r="C342" s="30">
        <f t="shared" si="0"/>
        <v>0</v>
      </c>
      <c r="D342" s="37">
        <v>0</v>
      </c>
      <c r="E342" s="38">
        <v>0</v>
      </c>
      <c r="F342" s="39">
        <v>0</v>
      </c>
      <c r="G342" s="30">
        <f t="shared" si="1"/>
        <v>0</v>
      </c>
      <c r="H342" s="37">
        <v>0</v>
      </c>
      <c r="I342" s="38">
        <v>0</v>
      </c>
      <c r="J342" s="40">
        <v>0</v>
      </c>
      <c r="K342" s="41">
        <v>0</v>
      </c>
      <c r="L342" s="40">
        <v>0</v>
      </c>
      <c r="M342" s="42">
        <v>0</v>
      </c>
    </row>
    <row r="343" spans="1:13" ht="31.2" x14ac:dyDescent="0.25">
      <c r="A343" s="29" t="s">
        <v>431</v>
      </c>
      <c r="B343" s="58">
        <v>29</v>
      </c>
      <c r="C343" s="30">
        <f t="shared" si="0"/>
        <v>0</v>
      </c>
      <c r="D343" s="37">
        <v>0</v>
      </c>
      <c r="E343" s="38">
        <v>0</v>
      </c>
      <c r="F343" s="39">
        <v>0</v>
      </c>
      <c r="G343" s="30">
        <f t="shared" si="1"/>
        <v>0</v>
      </c>
      <c r="H343" s="37">
        <v>0</v>
      </c>
      <c r="I343" s="38">
        <v>0</v>
      </c>
      <c r="J343" s="40">
        <v>0</v>
      </c>
      <c r="K343" s="41">
        <v>0</v>
      </c>
      <c r="L343" s="40">
        <v>0</v>
      </c>
      <c r="M343" s="42">
        <v>0</v>
      </c>
    </row>
    <row r="344" spans="1:13" ht="15.6" x14ac:dyDescent="0.25">
      <c r="A344" s="29" t="s">
        <v>432</v>
      </c>
      <c r="B344" s="58">
        <v>30</v>
      </c>
      <c r="C344" s="30">
        <f t="shared" si="0"/>
        <v>0</v>
      </c>
      <c r="D344" s="37">
        <v>0</v>
      </c>
      <c r="E344" s="38">
        <v>0</v>
      </c>
      <c r="F344" s="39">
        <v>0</v>
      </c>
      <c r="G344" s="30">
        <f t="shared" si="1"/>
        <v>0</v>
      </c>
      <c r="H344" s="37">
        <v>0</v>
      </c>
      <c r="I344" s="38">
        <v>0</v>
      </c>
      <c r="J344" s="40">
        <v>0</v>
      </c>
      <c r="K344" s="41">
        <v>0</v>
      </c>
      <c r="L344" s="40">
        <v>0</v>
      </c>
      <c r="M344" s="42">
        <v>0</v>
      </c>
    </row>
    <row r="345" spans="1:13" ht="15.6" x14ac:dyDescent="0.25">
      <c r="A345" s="29" t="s">
        <v>433</v>
      </c>
      <c r="B345" s="58">
        <v>31</v>
      </c>
      <c r="C345" s="30">
        <f t="shared" si="0"/>
        <v>0</v>
      </c>
      <c r="D345" s="37">
        <v>0</v>
      </c>
      <c r="E345" s="38">
        <v>0</v>
      </c>
      <c r="F345" s="39">
        <v>0</v>
      </c>
      <c r="G345" s="30">
        <f t="shared" si="1"/>
        <v>0</v>
      </c>
      <c r="H345" s="37">
        <v>0</v>
      </c>
      <c r="I345" s="38">
        <v>0</v>
      </c>
      <c r="J345" s="40">
        <v>0</v>
      </c>
      <c r="K345" s="41">
        <v>0</v>
      </c>
      <c r="L345" s="40">
        <v>0</v>
      </c>
      <c r="M345" s="42">
        <v>0</v>
      </c>
    </row>
    <row r="346" spans="1:13" ht="15.6" x14ac:dyDescent="0.25">
      <c r="A346" s="29" t="s">
        <v>300</v>
      </c>
      <c r="B346" s="122" t="s">
        <v>114</v>
      </c>
      <c r="C346" s="30">
        <f t="shared" si="0"/>
        <v>0</v>
      </c>
      <c r="D346" s="37">
        <v>0</v>
      </c>
      <c r="E346" s="38">
        <v>0</v>
      </c>
      <c r="F346" s="39">
        <v>0</v>
      </c>
      <c r="G346" s="30">
        <f t="shared" si="1"/>
        <v>0</v>
      </c>
      <c r="H346" s="37">
        <v>0</v>
      </c>
      <c r="I346" s="38">
        <v>0</v>
      </c>
      <c r="J346" s="40">
        <v>0</v>
      </c>
      <c r="K346" s="41">
        <v>0</v>
      </c>
      <c r="L346" s="40">
        <v>0</v>
      </c>
      <c r="M346" s="42">
        <v>0</v>
      </c>
    </row>
    <row r="347" spans="1:13" ht="15.6" x14ac:dyDescent="0.25">
      <c r="A347" s="29" t="s">
        <v>434</v>
      </c>
      <c r="B347" s="58">
        <v>32</v>
      </c>
      <c r="C347" s="30">
        <f t="shared" si="0"/>
        <v>0</v>
      </c>
      <c r="D347" s="37">
        <v>0</v>
      </c>
      <c r="E347" s="38">
        <v>0</v>
      </c>
      <c r="F347" s="39">
        <v>0</v>
      </c>
      <c r="G347" s="30">
        <f t="shared" si="1"/>
        <v>0</v>
      </c>
      <c r="H347" s="37">
        <v>0</v>
      </c>
      <c r="I347" s="38">
        <v>0</v>
      </c>
      <c r="J347" s="40">
        <v>0</v>
      </c>
      <c r="K347" s="41">
        <v>0</v>
      </c>
      <c r="L347" s="40">
        <v>0</v>
      </c>
      <c r="M347" s="42">
        <v>0</v>
      </c>
    </row>
    <row r="348" spans="1:13" ht="15.6" x14ac:dyDescent="0.25">
      <c r="A348" s="29" t="s">
        <v>435</v>
      </c>
      <c r="B348" s="58">
        <v>33</v>
      </c>
      <c r="C348" s="30">
        <f t="shared" si="0"/>
        <v>0</v>
      </c>
      <c r="D348" s="37">
        <v>0</v>
      </c>
      <c r="E348" s="38">
        <v>0</v>
      </c>
      <c r="F348" s="39">
        <v>0</v>
      </c>
      <c r="G348" s="30">
        <f t="shared" si="1"/>
        <v>0</v>
      </c>
      <c r="H348" s="37">
        <v>0</v>
      </c>
      <c r="I348" s="38">
        <v>0</v>
      </c>
      <c r="J348" s="40">
        <v>0</v>
      </c>
      <c r="K348" s="41">
        <v>0</v>
      </c>
      <c r="L348" s="40">
        <v>0</v>
      </c>
      <c r="M348" s="42">
        <v>0</v>
      </c>
    </row>
    <row r="349" spans="1:13" ht="15.6" x14ac:dyDescent="0.25">
      <c r="A349" s="29" t="s">
        <v>436</v>
      </c>
      <c r="B349" s="58">
        <v>34</v>
      </c>
      <c r="C349" s="30">
        <f t="shared" si="0"/>
        <v>0</v>
      </c>
      <c r="D349" s="37">
        <v>0</v>
      </c>
      <c r="E349" s="38">
        <v>0</v>
      </c>
      <c r="F349" s="39">
        <v>0</v>
      </c>
      <c r="G349" s="30">
        <f t="shared" si="1"/>
        <v>0</v>
      </c>
      <c r="H349" s="37">
        <v>0</v>
      </c>
      <c r="I349" s="38">
        <v>0</v>
      </c>
      <c r="J349" s="40">
        <v>0</v>
      </c>
      <c r="K349" s="41">
        <v>0</v>
      </c>
      <c r="L349" s="40">
        <v>0</v>
      </c>
      <c r="M349" s="42">
        <v>0</v>
      </c>
    </row>
    <row r="350" spans="1:13" ht="15.6" x14ac:dyDescent="0.25">
      <c r="A350" s="29" t="s">
        <v>437</v>
      </c>
      <c r="B350" s="58">
        <v>35</v>
      </c>
      <c r="C350" s="30">
        <f t="shared" si="0"/>
        <v>0</v>
      </c>
      <c r="D350" s="37">
        <v>0</v>
      </c>
      <c r="E350" s="38">
        <v>0</v>
      </c>
      <c r="F350" s="39">
        <v>0</v>
      </c>
      <c r="G350" s="30">
        <f t="shared" si="1"/>
        <v>0</v>
      </c>
      <c r="H350" s="37">
        <v>0</v>
      </c>
      <c r="I350" s="38">
        <v>0</v>
      </c>
      <c r="J350" s="40">
        <v>0</v>
      </c>
      <c r="K350" s="41">
        <v>0</v>
      </c>
      <c r="L350" s="40">
        <v>0</v>
      </c>
      <c r="M350" s="42">
        <v>0</v>
      </c>
    </row>
    <row r="351" spans="1:13" ht="15.6" x14ac:dyDescent="0.25">
      <c r="A351" s="29" t="s">
        <v>438</v>
      </c>
      <c r="B351" s="58">
        <v>36</v>
      </c>
      <c r="C351" s="30">
        <f t="shared" si="0"/>
        <v>0</v>
      </c>
      <c r="D351" s="37">
        <v>0</v>
      </c>
      <c r="E351" s="38">
        <v>0</v>
      </c>
      <c r="F351" s="39">
        <v>0</v>
      </c>
      <c r="G351" s="30">
        <f t="shared" si="1"/>
        <v>0</v>
      </c>
      <c r="H351" s="37">
        <v>0</v>
      </c>
      <c r="I351" s="38">
        <v>0</v>
      </c>
      <c r="J351" s="40">
        <v>0</v>
      </c>
      <c r="K351" s="41">
        <v>0</v>
      </c>
      <c r="L351" s="40">
        <v>0</v>
      </c>
      <c r="M351" s="42">
        <v>0</v>
      </c>
    </row>
    <row r="352" spans="1:13" ht="15.6" x14ac:dyDescent="0.25">
      <c r="A352" s="29" t="s">
        <v>439</v>
      </c>
      <c r="B352" s="58">
        <v>37</v>
      </c>
      <c r="C352" s="30">
        <f t="shared" si="0"/>
        <v>0</v>
      </c>
      <c r="D352" s="37">
        <v>0</v>
      </c>
      <c r="E352" s="38">
        <v>0</v>
      </c>
      <c r="F352" s="39">
        <v>0</v>
      </c>
      <c r="G352" s="30">
        <f t="shared" si="1"/>
        <v>0</v>
      </c>
      <c r="H352" s="37">
        <v>0</v>
      </c>
      <c r="I352" s="38">
        <v>0</v>
      </c>
      <c r="J352" s="40">
        <v>0</v>
      </c>
      <c r="K352" s="41">
        <v>0</v>
      </c>
      <c r="L352" s="40">
        <v>0</v>
      </c>
      <c r="M352" s="42">
        <v>0</v>
      </c>
    </row>
    <row r="353" spans="1:13" ht="15.6" x14ac:dyDescent="0.25">
      <c r="A353" s="29" t="s">
        <v>440</v>
      </c>
      <c r="B353" s="58">
        <v>38</v>
      </c>
      <c r="C353" s="30">
        <f t="shared" si="0"/>
        <v>0</v>
      </c>
      <c r="D353" s="37">
        <v>0</v>
      </c>
      <c r="E353" s="38">
        <v>0</v>
      </c>
      <c r="F353" s="39">
        <v>0</v>
      </c>
      <c r="G353" s="30">
        <f t="shared" si="1"/>
        <v>0</v>
      </c>
      <c r="H353" s="37">
        <v>0</v>
      </c>
      <c r="I353" s="38">
        <v>0</v>
      </c>
      <c r="J353" s="40">
        <v>0</v>
      </c>
      <c r="K353" s="41">
        <v>0</v>
      </c>
      <c r="L353" s="40">
        <v>0</v>
      </c>
      <c r="M353" s="42">
        <v>0</v>
      </c>
    </row>
    <row r="354" spans="1:13" ht="15.6" x14ac:dyDescent="0.25">
      <c r="A354" s="29" t="s">
        <v>441</v>
      </c>
      <c r="B354" s="58">
        <v>39</v>
      </c>
      <c r="C354" s="30">
        <f t="shared" si="0"/>
        <v>0</v>
      </c>
      <c r="D354" s="37">
        <v>0</v>
      </c>
      <c r="E354" s="38">
        <v>0</v>
      </c>
      <c r="F354" s="39">
        <v>0</v>
      </c>
      <c r="G354" s="30">
        <f t="shared" si="1"/>
        <v>0</v>
      </c>
      <c r="H354" s="37">
        <v>0</v>
      </c>
      <c r="I354" s="38">
        <v>0</v>
      </c>
      <c r="J354" s="40">
        <v>0</v>
      </c>
      <c r="K354" s="41">
        <v>0</v>
      </c>
      <c r="L354" s="40">
        <v>0</v>
      </c>
      <c r="M354" s="42">
        <v>0</v>
      </c>
    </row>
    <row r="355" spans="1:13" ht="15.6" x14ac:dyDescent="0.25">
      <c r="A355" s="29" t="s">
        <v>442</v>
      </c>
      <c r="B355" s="58">
        <v>40</v>
      </c>
      <c r="C355" s="30">
        <f t="shared" si="0"/>
        <v>0</v>
      </c>
      <c r="D355" s="37">
        <v>0</v>
      </c>
      <c r="E355" s="38">
        <v>0</v>
      </c>
      <c r="F355" s="39">
        <v>0</v>
      </c>
      <c r="G355" s="30">
        <f t="shared" si="1"/>
        <v>0</v>
      </c>
      <c r="H355" s="37">
        <v>0</v>
      </c>
      <c r="I355" s="38">
        <v>0</v>
      </c>
      <c r="J355" s="40">
        <v>0</v>
      </c>
      <c r="K355" s="41">
        <v>0</v>
      </c>
      <c r="L355" s="40">
        <v>0</v>
      </c>
      <c r="M355" s="42">
        <v>0</v>
      </c>
    </row>
    <row r="356" spans="1:13" ht="31.2" x14ac:dyDescent="0.25">
      <c r="A356" s="29" t="s">
        <v>443</v>
      </c>
      <c r="B356" s="58">
        <v>41</v>
      </c>
      <c r="C356" s="30">
        <f t="shared" si="0"/>
        <v>0</v>
      </c>
      <c r="D356" s="37">
        <v>0</v>
      </c>
      <c r="E356" s="38">
        <v>0</v>
      </c>
      <c r="F356" s="39">
        <v>0</v>
      </c>
      <c r="G356" s="30">
        <f t="shared" si="1"/>
        <v>0</v>
      </c>
      <c r="H356" s="37">
        <v>0</v>
      </c>
      <c r="I356" s="38">
        <v>0</v>
      </c>
      <c r="J356" s="40">
        <v>0</v>
      </c>
      <c r="K356" s="41">
        <v>0</v>
      </c>
      <c r="L356" s="40">
        <v>0</v>
      </c>
      <c r="M356" s="42">
        <v>0</v>
      </c>
    </row>
    <row r="357" spans="1:13" ht="31.2" x14ac:dyDescent="0.25">
      <c r="A357" s="29" t="s">
        <v>444</v>
      </c>
      <c r="B357" s="58">
        <v>42</v>
      </c>
      <c r="C357" s="30">
        <f t="shared" si="0"/>
        <v>0</v>
      </c>
      <c r="D357" s="37">
        <v>0</v>
      </c>
      <c r="E357" s="38">
        <v>0</v>
      </c>
      <c r="F357" s="39">
        <v>0</v>
      </c>
      <c r="G357" s="30">
        <f t="shared" si="1"/>
        <v>0</v>
      </c>
      <c r="H357" s="37">
        <v>0</v>
      </c>
      <c r="I357" s="38">
        <v>0</v>
      </c>
      <c r="J357" s="40">
        <v>0</v>
      </c>
      <c r="K357" s="41">
        <v>0</v>
      </c>
      <c r="L357" s="40">
        <v>0</v>
      </c>
      <c r="M357" s="42">
        <v>0</v>
      </c>
    </row>
    <row r="358" spans="1:13" ht="31.2" x14ac:dyDescent="0.25">
      <c r="A358" s="29" t="s">
        <v>445</v>
      </c>
      <c r="B358" s="58">
        <v>43</v>
      </c>
      <c r="C358" s="30">
        <f t="shared" si="0"/>
        <v>0</v>
      </c>
      <c r="D358" s="37">
        <v>0</v>
      </c>
      <c r="E358" s="38">
        <v>0</v>
      </c>
      <c r="F358" s="39">
        <v>0</v>
      </c>
      <c r="G358" s="30">
        <f t="shared" si="1"/>
        <v>0</v>
      </c>
      <c r="H358" s="37">
        <v>0</v>
      </c>
      <c r="I358" s="38">
        <v>0</v>
      </c>
      <c r="J358" s="40">
        <v>0</v>
      </c>
      <c r="K358" s="41">
        <v>0</v>
      </c>
      <c r="L358" s="40">
        <v>0</v>
      </c>
      <c r="M358" s="42">
        <v>0</v>
      </c>
    </row>
    <row r="359" spans="1:13" ht="15.6" x14ac:dyDescent="0.25">
      <c r="A359" s="29" t="s">
        <v>446</v>
      </c>
      <c r="B359" s="58">
        <v>44</v>
      </c>
      <c r="C359" s="30">
        <f t="shared" si="0"/>
        <v>0</v>
      </c>
      <c r="D359" s="37">
        <v>0</v>
      </c>
      <c r="E359" s="38">
        <v>0</v>
      </c>
      <c r="F359" s="39">
        <v>0</v>
      </c>
      <c r="G359" s="30">
        <f t="shared" si="1"/>
        <v>0</v>
      </c>
      <c r="H359" s="37">
        <v>0</v>
      </c>
      <c r="I359" s="38">
        <v>0</v>
      </c>
      <c r="J359" s="40">
        <v>0</v>
      </c>
      <c r="K359" s="41">
        <v>0</v>
      </c>
      <c r="L359" s="40">
        <v>0</v>
      </c>
      <c r="M359" s="42">
        <v>0</v>
      </c>
    </row>
    <row r="360" spans="1:13" ht="16.2" thickBot="1" x14ac:dyDescent="0.3">
      <c r="A360" s="29" t="s">
        <v>447</v>
      </c>
      <c r="B360" s="58">
        <v>45</v>
      </c>
      <c r="C360" s="30">
        <f t="shared" si="0"/>
        <v>0</v>
      </c>
      <c r="D360" s="43">
        <v>0</v>
      </c>
      <c r="E360" s="44">
        <v>0</v>
      </c>
      <c r="F360" s="45">
        <v>0</v>
      </c>
      <c r="G360" s="30">
        <f t="shared" si="1"/>
        <v>0</v>
      </c>
      <c r="H360" s="43">
        <v>0</v>
      </c>
      <c r="I360" s="44">
        <v>0</v>
      </c>
      <c r="J360" s="46">
        <v>0</v>
      </c>
      <c r="K360" s="47">
        <v>0</v>
      </c>
      <c r="L360" s="46">
        <v>0</v>
      </c>
      <c r="M360" s="48">
        <v>0</v>
      </c>
    </row>
    <row r="363" spans="1:13" ht="18" x14ac:dyDescent="0.35">
      <c r="A363" s="49">
        <v>2101</v>
      </c>
      <c r="B363" s="51"/>
    </row>
    <row r="364" spans="1:13" ht="31.2" x14ac:dyDescent="0.25">
      <c r="A364" s="103" t="s">
        <v>448</v>
      </c>
      <c r="B364" s="103" t="s">
        <v>404</v>
      </c>
    </row>
    <row r="365" spans="1:13" ht="16.2" thickBot="1" x14ac:dyDescent="0.3">
      <c r="A365" s="109">
        <v>1</v>
      </c>
      <c r="B365" s="109">
        <v>2</v>
      </c>
    </row>
    <row r="366" spans="1:13" ht="16.2" thickBot="1" x14ac:dyDescent="0.3">
      <c r="A366" s="105">
        <v>0</v>
      </c>
      <c r="B366" s="107">
        <v>0</v>
      </c>
    </row>
    <row r="367" spans="1:13" x14ac:dyDescent="0.25">
      <c r="A367" s="52"/>
      <c r="B367" s="52"/>
    </row>
    <row r="369" spans="1:19" ht="45" customHeight="1" x14ac:dyDescent="0.25">
      <c r="A369" s="301" t="s">
        <v>449</v>
      </c>
      <c r="B369" s="322"/>
      <c r="C369" s="322"/>
      <c r="D369" s="322"/>
      <c r="E369" s="322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</row>
    <row r="370" spans="1:19" ht="31.2" customHeight="1" x14ac:dyDescent="0.25">
      <c r="A370" s="320" t="s">
        <v>955</v>
      </c>
      <c r="B370" s="277" t="s">
        <v>120</v>
      </c>
      <c r="C370" s="281" t="s">
        <v>450</v>
      </c>
      <c r="D370" s="282"/>
      <c r="E370" s="319"/>
    </row>
    <row r="371" spans="1:19" ht="46.8" x14ac:dyDescent="0.25">
      <c r="A371" s="321"/>
      <c r="B371" s="278"/>
      <c r="C371" s="116" t="s">
        <v>197</v>
      </c>
      <c r="D371" s="117" t="s">
        <v>451</v>
      </c>
      <c r="E371" s="117" t="s">
        <v>452</v>
      </c>
    </row>
    <row r="372" spans="1:19" ht="16.2" thickBot="1" x14ac:dyDescent="0.3">
      <c r="A372" s="123" t="s">
        <v>0</v>
      </c>
      <c r="B372" s="116" t="s">
        <v>12</v>
      </c>
      <c r="C372" s="119">
        <v>1</v>
      </c>
      <c r="D372" s="119">
        <v>2</v>
      </c>
      <c r="E372" s="119">
        <v>3</v>
      </c>
    </row>
    <row r="373" spans="1:19" ht="16.2" thickBot="1" x14ac:dyDescent="0.3">
      <c r="A373" s="53"/>
      <c r="B373" s="60">
        <v>1</v>
      </c>
      <c r="C373" s="124">
        <v>0</v>
      </c>
      <c r="D373" s="125">
        <v>0</v>
      </c>
      <c r="E373" s="126">
        <v>0</v>
      </c>
    </row>
    <row r="376" spans="1:19" ht="15.6" x14ac:dyDescent="0.25">
      <c r="A376" s="276" t="s">
        <v>453</v>
      </c>
      <c r="B376" s="276"/>
      <c r="C376" s="276"/>
      <c r="D376" s="276"/>
      <c r="E376" s="276"/>
      <c r="F376" s="276"/>
    </row>
    <row r="377" spans="1:19" ht="15.6" x14ac:dyDescent="0.25">
      <c r="A377" s="320" t="s">
        <v>955</v>
      </c>
      <c r="B377" s="250" t="s">
        <v>120</v>
      </c>
      <c r="C377" s="250" t="s">
        <v>454</v>
      </c>
      <c r="D377" s="250" t="s">
        <v>455</v>
      </c>
      <c r="E377" s="250"/>
      <c r="F377" s="250"/>
      <c r="G377" s="250" t="s">
        <v>456</v>
      </c>
      <c r="H377" s="250"/>
    </row>
    <row r="378" spans="1:19" ht="31.2" x14ac:dyDescent="0.25">
      <c r="A378" s="321"/>
      <c r="B378" s="250"/>
      <c r="C378" s="250"/>
      <c r="D378" s="114" t="s">
        <v>457</v>
      </c>
      <c r="E378" s="114" t="s">
        <v>458</v>
      </c>
      <c r="F378" s="114" t="s">
        <v>459</v>
      </c>
      <c r="G378" s="239" t="s">
        <v>460</v>
      </c>
      <c r="H378" s="239" t="s">
        <v>461</v>
      </c>
    </row>
    <row r="379" spans="1:19" ht="16.2" thickBot="1" x14ac:dyDescent="0.3">
      <c r="A379" s="114" t="s">
        <v>0</v>
      </c>
      <c r="B379" s="114" t="s">
        <v>12</v>
      </c>
      <c r="C379" s="130">
        <v>1</v>
      </c>
      <c r="D379" s="130">
        <v>2</v>
      </c>
      <c r="E379" s="130">
        <v>3</v>
      </c>
      <c r="F379" s="130">
        <v>4</v>
      </c>
      <c r="G379" s="130">
        <v>5</v>
      </c>
      <c r="H379" s="130">
        <v>6</v>
      </c>
    </row>
    <row r="380" spans="1:19" ht="18.600000000000001" thickBot="1" x14ac:dyDescent="0.4">
      <c r="A380" s="54"/>
      <c r="B380" s="9">
        <v>1</v>
      </c>
      <c r="C380" s="127">
        <v>0</v>
      </c>
      <c r="D380" s="128">
        <v>0</v>
      </c>
      <c r="E380" s="128">
        <v>0</v>
      </c>
      <c r="F380" s="128">
        <v>0</v>
      </c>
      <c r="G380" s="128">
        <v>0</v>
      </c>
      <c r="H380" s="129">
        <v>0</v>
      </c>
    </row>
    <row r="383" spans="1:19" ht="15.6" x14ac:dyDescent="0.25">
      <c r="A383" s="68">
        <v>2401</v>
      </c>
    </row>
    <row r="384" spans="1:19" x14ac:dyDescent="0.25">
      <c r="A384" s="251" t="s">
        <v>462</v>
      </c>
      <c r="B384" s="241" t="s">
        <v>463</v>
      </c>
      <c r="C384" s="324" t="s">
        <v>464</v>
      </c>
      <c r="D384" s="325"/>
      <c r="E384" s="241" t="s">
        <v>467</v>
      </c>
      <c r="F384" s="241" t="s">
        <v>468</v>
      </c>
      <c r="G384" s="243" t="s">
        <v>469</v>
      </c>
      <c r="H384" s="241" t="s">
        <v>470</v>
      </c>
    </row>
    <row r="385" spans="1:8" ht="33" customHeight="1" x14ac:dyDescent="0.25">
      <c r="A385" s="323"/>
      <c r="B385" s="323"/>
      <c r="C385" s="103" t="s">
        <v>465</v>
      </c>
      <c r="D385" s="103" t="s">
        <v>466</v>
      </c>
      <c r="E385" s="242"/>
      <c r="F385" s="242"/>
      <c r="G385" s="242"/>
      <c r="H385" s="242"/>
    </row>
    <row r="386" spans="1:8" ht="16.2" thickBot="1" x14ac:dyDescent="0.3">
      <c r="A386" s="109">
        <v>1</v>
      </c>
      <c r="B386" s="109">
        <v>2</v>
      </c>
      <c r="C386" s="109">
        <v>3</v>
      </c>
      <c r="D386" s="109">
        <v>4</v>
      </c>
      <c r="E386" s="109">
        <v>5</v>
      </c>
      <c r="F386" s="109">
        <v>6</v>
      </c>
      <c r="G386" s="109">
        <v>7</v>
      </c>
      <c r="H386" s="109">
        <v>8</v>
      </c>
    </row>
    <row r="387" spans="1:8" ht="16.2" thickBot="1" x14ac:dyDescent="0.3">
      <c r="A387" s="105">
        <v>0</v>
      </c>
      <c r="B387" s="106">
        <v>0</v>
      </c>
      <c r="C387" s="106">
        <v>0</v>
      </c>
      <c r="D387" s="106">
        <v>0</v>
      </c>
      <c r="E387" s="106">
        <v>0</v>
      </c>
      <c r="F387" s="106">
        <v>0</v>
      </c>
      <c r="G387" s="106">
        <v>0</v>
      </c>
      <c r="H387" s="107">
        <v>0</v>
      </c>
    </row>
    <row r="390" spans="1:8" s="13" customFormat="1" ht="15.6" x14ac:dyDescent="0.3">
      <c r="A390" s="15">
        <v>2512</v>
      </c>
    </row>
    <row r="391" spans="1:8" s="13" customFormat="1" ht="62.4" x14ac:dyDescent="0.3">
      <c r="A391" s="103" t="s">
        <v>471</v>
      </c>
      <c r="B391" s="103" t="s">
        <v>472</v>
      </c>
    </row>
    <row r="392" spans="1:8" s="13" customFormat="1" ht="16.2" thickBot="1" x14ac:dyDescent="0.35">
      <c r="A392" s="109">
        <v>1</v>
      </c>
      <c r="B392" s="109">
        <v>2</v>
      </c>
    </row>
    <row r="393" spans="1:8" s="13" customFormat="1" ht="16.2" thickBot="1" x14ac:dyDescent="0.35">
      <c r="A393" s="105">
        <v>0</v>
      </c>
      <c r="B393" s="107">
        <v>0</v>
      </c>
    </row>
    <row r="394" spans="1:8" s="13" customFormat="1" ht="15.6" x14ac:dyDescent="0.3"/>
    <row r="396" spans="1:8" ht="15.6" x14ac:dyDescent="0.3">
      <c r="A396" s="15">
        <v>2513</v>
      </c>
      <c r="B396" s="13"/>
      <c r="C396" s="13"/>
    </row>
    <row r="397" spans="1:8" ht="109.2" x14ac:dyDescent="0.25">
      <c r="A397" s="103" t="s">
        <v>473</v>
      </c>
      <c r="B397" s="103" t="s">
        <v>474</v>
      </c>
      <c r="C397" s="103" t="s">
        <v>475</v>
      </c>
    </row>
    <row r="398" spans="1:8" ht="16.2" thickBot="1" x14ac:dyDescent="0.3">
      <c r="A398" s="109">
        <v>1</v>
      </c>
      <c r="B398" s="109">
        <v>2</v>
      </c>
      <c r="C398" s="109">
        <v>3</v>
      </c>
    </row>
    <row r="399" spans="1:8" ht="16.2" thickBot="1" x14ac:dyDescent="0.3">
      <c r="A399" s="105">
        <v>0</v>
      </c>
      <c r="B399" s="106">
        <v>0</v>
      </c>
      <c r="C399" s="107">
        <v>0</v>
      </c>
    </row>
    <row r="402" spans="1:10" ht="15.6" x14ac:dyDescent="0.3">
      <c r="A402" s="326" t="s">
        <v>476</v>
      </c>
      <c r="B402" s="326"/>
      <c r="C402" s="326"/>
      <c r="D402" s="326"/>
      <c r="E402" s="326"/>
      <c r="F402" s="326"/>
      <c r="G402" s="326"/>
      <c r="H402" s="326"/>
      <c r="I402" s="327"/>
      <c r="J402" s="327"/>
    </row>
    <row r="403" spans="1:10" ht="15.6" x14ac:dyDescent="0.3">
      <c r="A403" s="290" t="s">
        <v>196</v>
      </c>
      <c r="B403" s="290" t="s">
        <v>120</v>
      </c>
      <c r="C403" s="288" t="s">
        <v>477</v>
      </c>
      <c r="D403" s="288"/>
      <c r="E403" s="288"/>
      <c r="F403" s="288"/>
      <c r="G403" s="288"/>
      <c r="H403" s="288"/>
      <c r="I403" s="288"/>
      <c r="J403" s="288"/>
    </row>
    <row r="404" spans="1:10" ht="15.6" x14ac:dyDescent="0.3">
      <c r="A404" s="290"/>
      <c r="B404" s="290"/>
      <c r="C404" s="290" t="s">
        <v>197</v>
      </c>
      <c r="D404" s="291" t="s">
        <v>478</v>
      </c>
      <c r="E404" s="291" t="s">
        <v>479</v>
      </c>
      <c r="F404" s="288" t="s">
        <v>480</v>
      </c>
      <c r="G404" s="288"/>
      <c r="H404" s="289" t="s">
        <v>483</v>
      </c>
      <c r="I404" s="290" t="s">
        <v>484</v>
      </c>
      <c r="J404" s="290"/>
    </row>
    <row r="405" spans="1:10" x14ac:dyDescent="0.25">
      <c r="A405" s="290"/>
      <c r="B405" s="290"/>
      <c r="C405" s="290"/>
      <c r="D405" s="291"/>
      <c r="E405" s="291"/>
      <c r="F405" s="290" t="s">
        <v>481</v>
      </c>
      <c r="G405" s="291" t="s">
        <v>482</v>
      </c>
      <c r="H405" s="289"/>
      <c r="I405" s="290" t="s">
        <v>395</v>
      </c>
      <c r="J405" s="243" t="s">
        <v>485</v>
      </c>
    </row>
    <row r="406" spans="1:10" ht="51" customHeight="1" x14ac:dyDescent="0.25">
      <c r="A406" s="290"/>
      <c r="B406" s="290"/>
      <c r="C406" s="290"/>
      <c r="D406" s="291"/>
      <c r="E406" s="291"/>
      <c r="F406" s="290"/>
      <c r="G406" s="291"/>
      <c r="H406" s="289"/>
      <c r="I406" s="290"/>
      <c r="J406" s="247"/>
    </row>
    <row r="407" spans="1:10" ht="16.2" thickBot="1" x14ac:dyDescent="0.35">
      <c r="A407" s="110" t="s">
        <v>0</v>
      </c>
      <c r="B407" s="110" t="s">
        <v>12</v>
      </c>
      <c r="C407" s="110">
        <v>1</v>
      </c>
      <c r="D407" s="104">
        <v>2</v>
      </c>
      <c r="E407" s="104">
        <v>3</v>
      </c>
      <c r="F407" s="104">
        <v>4</v>
      </c>
      <c r="G407" s="104">
        <v>5</v>
      </c>
      <c r="H407" s="104">
        <v>6</v>
      </c>
      <c r="I407" s="104">
        <v>7</v>
      </c>
      <c r="J407" s="104">
        <v>8</v>
      </c>
    </row>
    <row r="408" spans="1:10" ht="62.4" x14ac:dyDescent="0.3">
      <c r="A408" s="14" t="s">
        <v>486</v>
      </c>
      <c r="B408" s="2" t="s">
        <v>63</v>
      </c>
      <c r="C408" s="143">
        <f>D408+E408+H408+I408+J408</f>
        <v>0</v>
      </c>
      <c r="D408" s="135">
        <v>0</v>
      </c>
      <c r="E408" s="136">
        <v>0</v>
      </c>
      <c r="F408" s="136">
        <v>0</v>
      </c>
      <c r="G408" s="136">
        <v>0</v>
      </c>
      <c r="H408" s="136">
        <v>0</v>
      </c>
      <c r="I408" s="136">
        <v>0</v>
      </c>
      <c r="J408" s="137">
        <v>0</v>
      </c>
    </row>
    <row r="409" spans="1:10" ht="31.2" x14ac:dyDescent="0.3">
      <c r="A409" s="63" t="s">
        <v>487</v>
      </c>
      <c r="B409" s="2" t="s">
        <v>64</v>
      </c>
      <c r="C409" s="143">
        <f t="shared" ref="C409:C415" si="2">D409+E409+H409+I409+J409</f>
        <v>0</v>
      </c>
      <c r="D409" s="138">
        <v>0</v>
      </c>
      <c r="E409" s="2">
        <v>0</v>
      </c>
      <c r="F409" s="2">
        <v>0</v>
      </c>
      <c r="G409" s="2">
        <v>0</v>
      </c>
      <c r="H409" s="2">
        <v>0</v>
      </c>
      <c r="I409" s="2">
        <v>0</v>
      </c>
      <c r="J409" s="139">
        <v>0</v>
      </c>
    </row>
    <row r="410" spans="1:10" ht="15.6" x14ac:dyDescent="0.3">
      <c r="A410" s="63" t="s">
        <v>488</v>
      </c>
      <c r="B410" s="2" t="s">
        <v>65</v>
      </c>
      <c r="C410" s="143">
        <f t="shared" si="2"/>
        <v>0</v>
      </c>
      <c r="D410" s="138">
        <v>0</v>
      </c>
      <c r="E410" s="2">
        <v>0</v>
      </c>
      <c r="F410" s="2">
        <v>0</v>
      </c>
      <c r="G410" s="2">
        <v>0</v>
      </c>
      <c r="H410" s="2">
        <v>0</v>
      </c>
      <c r="I410" s="2">
        <v>0</v>
      </c>
      <c r="J410" s="139">
        <v>0</v>
      </c>
    </row>
    <row r="411" spans="1:10" ht="31.2" x14ac:dyDescent="0.3">
      <c r="A411" s="133" t="s">
        <v>489</v>
      </c>
      <c r="B411" s="134" t="s">
        <v>66</v>
      </c>
      <c r="C411" s="143">
        <f t="shared" si="2"/>
        <v>0</v>
      </c>
      <c r="D411" s="138">
        <v>0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  <c r="J411" s="139">
        <v>0</v>
      </c>
    </row>
    <row r="412" spans="1:10" ht="15.6" x14ac:dyDescent="0.3">
      <c r="A412" s="212" t="s">
        <v>490</v>
      </c>
      <c r="B412" s="213" t="s">
        <v>67</v>
      </c>
      <c r="C412" s="143">
        <f t="shared" si="2"/>
        <v>0</v>
      </c>
      <c r="D412" s="138">
        <v>0</v>
      </c>
      <c r="E412" s="2">
        <v>0</v>
      </c>
      <c r="F412" s="2">
        <v>0</v>
      </c>
      <c r="G412" s="2">
        <v>0</v>
      </c>
      <c r="H412" s="2">
        <v>0</v>
      </c>
      <c r="I412" s="2">
        <v>0</v>
      </c>
      <c r="J412" s="139">
        <v>0</v>
      </c>
    </row>
    <row r="413" spans="1:10" ht="46.8" x14ac:dyDescent="0.3">
      <c r="A413" s="212" t="s">
        <v>952</v>
      </c>
      <c r="B413" s="213" t="s">
        <v>68</v>
      </c>
      <c r="C413" s="143">
        <f t="shared" si="2"/>
        <v>0</v>
      </c>
      <c r="D413" s="138">
        <v>0</v>
      </c>
      <c r="E413" s="2">
        <v>0</v>
      </c>
      <c r="F413" s="2">
        <v>0</v>
      </c>
      <c r="G413" s="2">
        <v>0</v>
      </c>
      <c r="H413" s="2">
        <v>0</v>
      </c>
      <c r="I413" s="2">
        <v>0</v>
      </c>
      <c r="J413" s="139">
        <v>0</v>
      </c>
    </row>
    <row r="414" spans="1:10" ht="31.2" x14ac:dyDescent="0.3">
      <c r="A414" s="212" t="s">
        <v>953</v>
      </c>
      <c r="B414" s="213" t="s">
        <v>69</v>
      </c>
      <c r="C414" s="143">
        <f t="shared" si="2"/>
        <v>0</v>
      </c>
      <c r="D414" s="138">
        <v>0</v>
      </c>
      <c r="E414" s="2">
        <v>0</v>
      </c>
      <c r="F414" s="2">
        <v>0</v>
      </c>
      <c r="G414" s="2">
        <v>0</v>
      </c>
      <c r="H414" s="2">
        <v>0</v>
      </c>
      <c r="I414" s="2">
        <v>0</v>
      </c>
      <c r="J414" s="139">
        <v>0</v>
      </c>
    </row>
    <row r="415" spans="1:10" ht="16.2" thickBot="1" x14ac:dyDescent="0.35">
      <c r="A415" s="212" t="s">
        <v>954</v>
      </c>
      <c r="B415" s="213" t="s">
        <v>70</v>
      </c>
      <c r="C415" s="143">
        <f t="shared" si="2"/>
        <v>0</v>
      </c>
      <c r="D415" s="140">
        <v>0</v>
      </c>
      <c r="E415" s="141">
        <v>0</v>
      </c>
      <c r="F415" s="141">
        <v>0</v>
      </c>
      <c r="G415" s="141">
        <v>0</v>
      </c>
      <c r="H415" s="141">
        <v>0</v>
      </c>
      <c r="I415" s="141">
        <v>0</v>
      </c>
      <c r="J415" s="142">
        <v>0</v>
      </c>
    </row>
    <row r="416" spans="1:10" ht="15.6" x14ac:dyDescent="0.3">
      <c r="A416" s="13"/>
      <c r="B416" s="13"/>
      <c r="C416" s="13"/>
      <c r="D416" s="13"/>
      <c r="E416" s="13"/>
      <c r="F416" s="13"/>
      <c r="G416" s="13"/>
      <c r="H416" s="13"/>
      <c r="I416" s="13"/>
      <c r="J416" s="13"/>
    </row>
    <row r="418" spans="1:9" s="13" customFormat="1" ht="15.6" x14ac:dyDescent="0.3">
      <c r="A418" s="301" t="s">
        <v>491</v>
      </c>
      <c r="B418" s="301"/>
      <c r="C418" s="301"/>
      <c r="D418" s="301"/>
      <c r="E418" s="301"/>
      <c r="F418" s="301"/>
      <c r="G418" s="276"/>
      <c r="H418" s="302"/>
      <c r="I418" s="302"/>
    </row>
    <row r="419" spans="1:9" s="13" customFormat="1" ht="31.2" customHeight="1" x14ac:dyDescent="0.3">
      <c r="A419" s="277" t="s">
        <v>196</v>
      </c>
      <c r="B419" s="279" t="s">
        <v>120</v>
      </c>
      <c r="C419" s="281" t="s">
        <v>495</v>
      </c>
      <c r="D419" s="282"/>
      <c r="E419" s="279" t="s">
        <v>497</v>
      </c>
      <c r="F419" s="250" t="s">
        <v>498</v>
      </c>
      <c r="G419" s="250"/>
      <c r="H419" s="250"/>
    </row>
    <row r="420" spans="1:9" s="13" customFormat="1" ht="111.75" customHeight="1" x14ac:dyDescent="0.3">
      <c r="A420" s="300"/>
      <c r="B420" s="280"/>
      <c r="C420" s="123" t="s">
        <v>395</v>
      </c>
      <c r="D420" s="123" t="s">
        <v>496</v>
      </c>
      <c r="E420" s="280"/>
      <c r="F420" s="114" t="s">
        <v>499</v>
      </c>
      <c r="G420" s="114" t="s">
        <v>500</v>
      </c>
      <c r="H420" s="114" t="s">
        <v>501</v>
      </c>
    </row>
    <row r="421" spans="1:9" s="13" customFormat="1" ht="15.6" customHeight="1" thickBot="1" x14ac:dyDescent="0.35">
      <c r="A421" s="123" t="s">
        <v>71</v>
      </c>
      <c r="B421" s="123" t="s">
        <v>12</v>
      </c>
      <c r="C421" s="144">
        <v>1</v>
      </c>
      <c r="D421" s="144">
        <v>2</v>
      </c>
      <c r="E421" s="144">
        <v>3</v>
      </c>
      <c r="F421" s="130">
        <v>4</v>
      </c>
      <c r="G421" s="130">
        <v>5</v>
      </c>
      <c r="H421" s="130">
        <v>6</v>
      </c>
    </row>
    <row r="422" spans="1:9" s="13" customFormat="1" ht="15.6" x14ac:dyDescent="0.3">
      <c r="A422" s="66" t="s">
        <v>197</v>
      </c>
      <c r="B422" s="59">
        <v>1</v>
      </c>
      <c r="C422" s="145">
        <v>0</v>
      </c>
      <c r="D422" s="146">
        <v>0</v>
      </c>
      <c r="E422" s="146">
        <v>0</v>
      </c>
      <c r="F422" s="22">
        <v>0</v>
      </c>
      <c r="G422" s="22">
        <v>0</v>
      </c>
      <c r="H422" s="23">
        <v>0</v>
      </c>
    </row>
    <row r="423" spans="1:9" s="13" customFormat="1" ht="31.2" x14ac:dyDescent="0.3">
      <c r="A423" s="67" t="s">
        <v>492</v>
      </c>
      <c r="B423" s="59">
        <v>2</v>
      </c>
      <c r="C423" s="147">
        <v>0</v>
      </c>
      <c r="D423" s="59">
        <v>0</v>
      </c>
      <c r="E423" s="59">
        <v>0</v>
      </c>
      <c r="F423" s="56">
        <v>0</v>
      </c>
      <c r="G423" s="56">
        <v>0</v>
      </c>
      <c r="H423" s="25">
        <v>0</v>
      </c>
    </row>
    <row r="424" spans="1:9" s="13" customFormat="1" ht="15.6" x14ac:dyDescent="0.3">
      <c r="A424" s="67" t="s">
        <v>493</v>
      </c>
      <c r="B424" s="59">
        <v>3</v>
      </c>
      <c r="C424" s="147">
        <v>0</v>
      </c>
      <c r="D424" s="59">
        <v>0</v>
      </c>
      <c r="E424" s="59">
        <v>0</v>
      </c>
      <c r="F424" s="56">
        <v>0</v>
      </c>
      <c r="G424" s="56">
        <v>0</v>
      </c>
      <c r="H424" s="25">
        <v>0</v>
      </c>
    </row>
    <row r="425" spans="1:9" s="13" customFormat="1" ht="31.8" thickBot="1" x14ac:dyDescent="0.35">
      <c r="A425" s="150" t="s">
        <v>494</v>
      </c>
      <c r="B425" s="59">
        <v>4</v>
      </c>
      <c r="C425" s="148">
        <v>0</v>
      </c>
      <c r="D425" s="149">
        <v>0</v>
      </c>
      <c r="E425" s="149">
        <v>0</v>
      </c>
      <c r="F425" s="27">
        <v>0</v>
      </c>
      <c r="G425" s="27">
        <v>0</v>
      </c>
      <c r="H425" s="28">
        <v>0</v>
      </c>
    </row>
    <row r="426" spans="1:9" s="13" customFormat="1" ht="15.6" customHeight="1" x14ac:dyDescent="0.3">
      <c r="A426" s="297" t="s">
        <v>502</v>
      </c>
      <c r="B426" s="297"/>
      <c r="C426" s="298"/>
      <c r="D426" s="298"/>
      <c r="E426" s="298"/>
      <c r="F426" s="298"/>
      <c r="G426" s="299"/>
      <c r="H426" s="299"/>
      <c r="I426" s="299"/>
    </row>
    <row r="427" spans="1:9" s="13" customFormat="1" ht="15.6" x14ac:dyDescent="0.3">
      <c r="A427" s="13" t="s">
        <v>72</v>
      </c>
    </row>
    <row r="428" spans="1:9" s="13" customFormat="1" ht="15.6" x14ac:dyDescent="0.3"/>
    <row r="429" spans="1:9" s="13" customFormat="1" ht="15.6" x14ac:dyDescent="0.3"/>
    <row r="430" spans="1:9" ht="15.6" x14ac:dyDescent="0.25">
      <c r="A430" s="292">
        <v>2701</v>
      </c>
      <c r="B430" s="292"/>
      <c r="C430" s="292"/>
      <c r="D430" s="292"/>
      <c r="E430" s="292"/>
      <c r="F430" s="292"/>
      <c r="G430" s="293"/>
    </row>
    <row r="431" spans="1:9" s="13" customFormat="1" ht="78" x14ac:dyDescent="0.3">
      <c r="A431" s="103" t="s">
        <v>503</v>
      </c>
      <c r="B431" s="103" t="s">
        <v>504</v>
      </c>
      <c r="C431" s="103" t="s">
        <v>505</v>
      </c>
      <c r="D431" s="180" t="s">
        <v>506</v>
      </c>
      <c r="E431" s="103" t="s">
        <v>507</v>
      </c>
      <c r="F431" s="103" t="s">
        <v>508</v>
      </c>
      <c r="G431" s="103" t="s">
        <v>509</v>
      </c>
    </row>
    <row r="432" spans="1:9" s="13" customFormat="1" ht="16.2" thickBot="1" x14ac:dyDescent="0.35">
      <c r="A432" s="151">
        <v>1</v>
      </c>
      <c r="B432" s="151">
        <v>2</v>
      </c>
      <c r="C432" s="151">
        <v>3</v>
      </c>
      <c r="D432" s="151">
        <v>4</v>
      </c>
      <c r="E432" s="151">
        <v>5</v>
      </c>
      <c r="F432" s="151">
        <v>6</v>
      </c>
      <c r="G432" s="151">
        <v>7</v>
      </c>
    </row>
    <row r="433" spans="1:7" s="13" customFormat="1" ht="16.2" thickBot="1" x14ac:dyDescent="0.35">
      <c r="A433" s="152">
        <v>0</v>
      </c>
      <c r="B433" s="153">
        <v>0</v>
      </c>
      <c r="C433" s="153">
        <v>0</v>
      </c>
      <c r="D433" s="153">
        <v>0</v>
      </c>
      <c r="E433" s="153">
        <v>0</v>
      </c>
      <c r="F433" s="153">
        <v>0</v>
      </c>
      <c r="G433" s="154">
        <v>0</v>
      </c>
    </row>
    <row r="434" spans="1:7" s="13" customFormat="1" ht="15.6" x14ac:dyDescent="0.3">
      <c r="A434" s="69"/>
      <c r="B434" s="69"/>
      <c r="C434" s="69"/>
      <c r="D434" s="69"/>
      <c r="E434" s="69"/>
      <c r="F434" s="69"/>
      <c r="G434" s="69"/>
    </row>
    <row r="435" spans="1:7" s="13" customFormat="1" ht="15.6" x14ac:dyDescent="0.3">
      <c r="A435" s="69"/>
      <c r="B435" s="69"/>
      <c r="C435" s="69"/>
      <c r="D435" s="69"/>
      <c r="E435" s="69"/>
      <c r="F435" s="69"/>
      <c r="G435" s="69"/>
    </row>
    <row r="436" spans="1:7" s="13" customFormat="1" ht="34.5" customHeight="1" x14ac:dyDescent="0.3">
      <c r="A436" s="294" t="s">
        <v>510</v>
      </c>
      <c r="B436" s="295"/>
    </row>
    <row r="437" spans="1:7" s="13" customFormat="1" ht="15.6" x14ac:dyDescent="0.3">
      <c r="A437" s="102" t="s">
        <v>511</v>
      </c>
      <c r="B437" s="102" t="s">
        <v>512</v>
      </c>
    </row>
    <row r="438" spans="1:7" s="13" customFormat="1" ht="16.2" thickBot="1" x14ac:dyDescent="0.35">
      <c r="A438" s="109">
        <v>1</v>
      </c>
      <c r="B438" s="109">
        <v>2</v>
      </c>
    </row>
    <row r="439" spans="1:7" s="13" customFormat="1" ht="16.2" thickBot="1" x14ac:dyDescent="0.35">
      <c r="A439" s="105">
        <v>0</v>
      </c>
      <c r="B439" s="107">
        <v>0</v>
      </c>
    </row>
    <row r="440" spans="1:7" s="13" customFormat="1" ht="15.6" x14ac:dyDescent="0.3"/>
    <row r="442" spans="1:7" ht="36" customHeight="1" x14ac:dyDescent="0.25">
      <c r="A442" s="296" t="s">
        <v>513</v>
      </c>
      <c r="B442" s="296"/>
      <c r="C442" s="296"/>
    </row>
    <row r="443" spans="1:7" ht="69.75" customHeight="1" x14ac:dyDescent="0.25">
      <c r="A443" s="161" t="s">
        <v>514</v>
      </c>
      <c r="B443" s="161" t="s">
        <v>120</v>
      </c>
      <c r="C443" s="161" t="s">
        <v>515</v>
      </c>
    </row>
    <row r="444" spans="1:7" ht="16.2" thickBot="1" x14ac:dyDescent="0.35">
      <c r="A444" s="110" t="s">
        <v>0</v>
      </c>
      <c r="B444" s="110" t="s">
        <v>12</v>
      </c>
      <c r="C444" s="104">
        <v>1</v>
      </c>
    </row>
    <row r="445" spans="1:7" ht="15.6" x14ac:dyDescent="0.3">
      <c r="A445" s="14" t="s">
        <v>516</v>
      </c>
      <c r="B445" s="8">
        <v>1</v>
      </c>
      <c r="C445" s="155">
        <v>0</v>
      </c>
    </row>
    <row r="446" spans="1:7" ht="31.2" x14ac:dyDescent="0.3">
      <c r="A446" s="14" t="s">
        <v>517</v>
      </c>
      <c r="B446" s="8">
        <v>2</v>
      </c>
      <c r="C446" s="156">
        <v>0</v>
      </c>
    </row>
    <row r="447" spans="1:7" ht="31.2" x14ac:dyDescent="0.3">
      <c r="A447" s="234" t="s">
        <v>518</v>
      </c>
      <c r="B447" s="8" t="s">
        <v>73</v>
      </c>
      <c r="C447" s="156">
        <v>0</v>
      </c>
    </row>
    <row r="448" spans="1:7" ht="31.2" x14ac:dyDescent="0.3">
      <c r="A448" s="14" t="s">
        <v>519</v>
      </c>
      <c r="B448" s="8">
        <v>3</v>
      </c>
      <c r="C448" s="156">
        <v>0</v>
      </c>
    </row>
    <row r="449" spans="1:3" ht="15.6" x14ac:dyDescent="0.3">
      <c r="A449" s="234" t="s">
        <v>520</v>
      </c>
      <c r="B449" s="8" t="s">
        <v>68</v>
      </c>
      <c r="C449" s="156">
        <v>0</v>
      </c>
    </row>
    <row r="450" spans="1:3" ht="15.6" x14ac:dyDescent="0.3">
      <c r="A450" s="14" t="s">
        <v>521</v>
      </c>
      <c r="B450" s="8">
        <v>4</v>
      </c>
      <c r="C450" s="156">
        <v>0</v>
      </c>
    </row>
    <row r="451" spans="1:3" ht="31.2" x14ac:dyDescent="0.3">
      <c r="A451" s="14" t="s">
        <v>522</v>
      </c>
      <c r="B451" s="8">
        <v>5</v>
      </c>
      <c r="C451" s="156">
        <v>0</v>
      </c>
    </row>
    <row r="452" spans="1:3" ht="31.2" x14ac:dyDescent="0.3">
      <c r="A452" s="234" t="s">
        <v>523</v>
      </c>
      <c r="B452" s="8" t="s">
        <v>13</v>
      </c>
      <c r="C452" s="156">
        <v>0</v>
      </c>
    </row>
    <row r="453" spans="1:3" ht="31.2" x14ac:dyDescent="0.3">
      <c r="A453" s="14" t="s">
        <v>524</v>
      </c>
      <c r="B453" s="8">
        <v>6</v>
      </c>
      <c r="C453" s="156">
        <v>0</v>
      </c>
    </row>
    <row r="454" spans="1:3" ht="31.2" x14ac:dyDescent="0.3">
      <c r="A454" s="14" t="s">
        <v>525</v>
      </c>
      <c r="B454" s="8">
        <v>7</v>
      </c>
      <c r="C454" s="156">
        <v>0</v>
      </c>
    </row>
    <row r="455" spans="1:3" ht="15.6" x14ac:dyDescent="0.3">
      <c r="A455" s="14" t="s">
        <v>526</v>
      </c>
      <c r="B455" s="8">
        <v>8</v>
      </c>
      <c r="C455" s="156">
        <v>0</v>
      </c>
    </row>
    <row r="456" spans="1:3" ht="31.2" x14ac:dyDescent="0.3">
      <c r="A456" s="14" t="s">
        <v>527</v>
      </c>
      <c r="B456" s="8">
        <v>9</v>
      </c>
      <c r="C456" s="156">
        <v>0</v>
      </c>
    </row>
    <row r="457" spans="1:3" ht="31.2" x14ac:dyDescent="0.3">
      <c r="A457" s="234" t="s">
        <v>528</v>
      </c>
      <c r="B457" s="8" t="s">
        <v>74</v>
      </c>
      <c r="C457" s="156">
        <v>0</v>
      </c>
    </row>
    <row r="458" spans="1:3" ht="15.6" x14ac:dyDescent="0.3">
      <c r="A458" s="14" t="s">
        <v>529</v>
      </c>
      <c r="B458" s="8">
        <v>10</v>
      </c>
      <c r="C458" s="156">
        <v>0</v>
      </c>
    </row>
    <row r="459" spans="1:3" ht="16.2" thickBot="1" x14ac:dyDescent="0.35">
      <c r="A459" s="14" t="s">
        <v>530</v>
      </c>
      <c r="B459" s="8">
        <v>11</v>
      </c>
      <c r="C459" s="157">
        <v>0</v>
      </c>
    </row>
    <row r="462" spans="1:3" ht="15.6" x14ac:dyDescent="0.3">
      <c r="A462" s="62">
        <v>2801</v>
      </c>
    </row>
    <row r="463" spans="1:3" ht="46.8" x14ac:dyDescent="0.25">
      <c r="A463" s="102" t="s">
        <v>531</v>
      </c>
      <c r="B463" s="103" t="s">
        <v>532</v>
      </c>
    </row>
    <row r="464" spans="1:3" ht="16.2" thickBot="1" x14ac:dyDescent="0.3">
      <c r="A464" s="109">
        <v>1</v>
      </c>
      <c r="B464" s="109">
        <v>2</v>
      </c>
    </row>
    <row r="465" spans="1:11" ht="16.2" thickBot="1" x14ac:dyDescent="0.3">
      <c r="A465" s="105">
        <v>0</v>
      </c>
      <c r="B465" s="107">
        <v>0</v>
      </c>
    </row>
    <row r="468" spans="1:11" ht="15.6" x14ac:dyDescent="0.25">
      <c r="A468" s="244" t="s">
        <v>533</v>
      </c>
      <c r="B468" s="244"/>
      <c r="C468" s="244"/>
      <c r="D468" s="244"/>
      <c r="E468" s="244"/>
      <c r="F468" s="244"/>
      <c r="G468" s="244"/>
      <c r="H468" s="244"/>
      <c r="I468" s="244"/>
      <c r="J468" s="244"/>
      <c r="K468" s="248"/>
    </row>
    <row r="469" spans="1:11" ht="15.6" customHeight="1" x14ac:dyDescent="0.25">
      <c r="A469" s="333" t="s">
        <v>958</v>
      </c>
      <c r="B469" s="333" t="s">
        <v>120</v>
      </c>
      <c r="C469" s="333" t="s">
        <v>534</v>
      </c>
      <c r="D469" s="333"/>
      <c r="E469" s="333" t="s">
        <v>537</v>
      </c>
      <c r="F469" s="333"/>
      <c r="G469" s="333"/>
      <c r="H469" s="250" t="s">
        <v>540</v>
      </c>
      <c r="I469" s="250" t="s">
        <v>541</v>
      </c>
      <c r="J469" s="250" t="s">
        <v>542</v>
      </c>
      <c r="K469" s="250" t="s">
        <v>543</v>
      </c>
    </row>
    <row r="470" spans="1:11" ht="27.6" customHeight="1" x14ac:dyDescent="0.25">
      <c r="A470" s="333"/>
      <c r="B470" s="333"/>
      <c r="C470" s="333"/>
      <c r="D470" s="333"/>
      <c r="E470" s="333" t="s">
        <v>395</v>
      </c>
      <c r="F470" s="333" t="s">
        <v>538</v>
      </c>
      <c r="G470" s="333"/>
      <c r="H470" s="250"/>
      <c r="I470" s="250"/>
      <c r="J470" s="250"/>
      <c r="K470" s="250"/>
    </row>
    <row r="471" spans="1:11" ht="62.25" customHeight="1" x14ac:dyDescent="0.25">
      <c r="A471" s="333"/>
      <c r="B471" s="333"/>
      <c r="C471" s="332" t="s">
        <v>535</v>
      </c>
      <c r="D471" s="332" t="s">
        <v>536</v>
      </c>
      <c r="E471" s="333"/>
      <c r="F471" s="332" t="s">
        <v>539</v>
      </c>
      <c r="G471" s="332" t="s">
        <v>959</v>
      </c>
      <c r="H471" s="250"/>
      <c r="I471" s="250"/>
      <c r="J471" s="250"/>
      <c r="K471" s="250"/>
    </row>
    <row r="472" spans="1:11" ht="15.6" customHeight="1" thickBot="1" x14ac:dyDescent="0.3">
      <c r="A472" s="114" t="s">
        <v>0</v>
      </c>
      <c r="B472" s="114" t="s">
        <v>12</v>
      </c>
      <c r="C472" s="130">
        <v>1</v>
      </c>
      <c r="D472" s="130">
        <v>2</v>
      </c>
      <c r="E472" s="130">
        <v>3</v>
      </c>
      <c r="F472" s="130">
        <v>4</v>
      </c>
      <c r="G472" s="130">
        <v>5</v>
      </c>
      <c r="H472" s="130">
        <v>6</v>
      </c>
      <c r="I472" s="130">
        <v>7</v>
      </c>
      <c r="J472" s="130">
        <v>8</v>
      </c>
      <c r="K472" s="130">
        <v>9</v>
      </c>
    </row>
    <row r="473" spans="1:11" ht="15.6" x14ac:dyDescent="0.25">
      <c r="A473" s="70" t="s">
        <v>544</v>
      </c>
      <c r="B473" s="9">
        <v>1</v>
      </c>
      <c r="C473" s="71">
        <v>0</v>
      </c>
      <c r="D473" s="72">
        <v>0</v>
      </c>
      <c r="E473" s="72">
        <v>0</v>
      </c>
      <c r="F473" s="72">
        <v>0</v>
      </c>
      <c r="G473" s="72">
        <v>0</v>
      </c>
      <c r="H473" s="72">
        <v>0</v>
      </c>
      <c r="I473" s="72">
        <v>0</v>
      </c>
      <c r="J473" s="72">
        <v>0</v>
      </c>
      <c r="K473" s="73">
        <v>0</v>
      </c>
    </row>
    <row r="474" spans="1:11" ht="15.6" x14ac:dyDescent="0.25">
      <c r="A474" s="70" t="s">
        <v>545</v>
      </c>
      <c r="B474" s="9">
        <v>2</v>
      </c>
      <c r="C474" s="74">
        <v>0</v>
      </c>
      <c r="D474" s="75">
        <v>0</v>
      </c>
      <c r="E474" s="75">
        <v>0</v>
      </c>
      <c r="F474" s="75">
        <v>0</v>
      </c>
      <c r="G474" s="75">
        <v>0</v>
      </c>
      <c r="H474" s="75">
        <v>0</v>
      </c>
      <c r="I474" s="75">
        <v>0</v>
      </c>
      <c r="J474" s="75">
        <v>0</v>
      </c>
      <c r="K474" s="76">
        <v>0</v>
      </c>
    </row>
    <row r="475" spans="1:11" ht="31.2" x14ac:dyDescent="0.25">
      <c r="A475" s="70" t="s">
        <v>546</v>
      </c>
      <c r="B475" s="9">
        <v>3</v>
      </c>
      <c r="C475" s="74">
        <v>0</v>
      </c>
      <c r="D475" s="75">
        <v>0</v>
      </c>
      <c r="E475" s="75">
        <v>0</v>
      </c>
      <c r="F475" s="75">
        <v>0</v>
      </c>
      <c r="G475" s="75">
        <v>0</v>
      </c>
      <c r="H475" s="75">
        <v>0</v>
      </c>
      <c r="I475" s="75">
        <v>0</v>
      </c>
      <c r="J475" s="75">
        <v>0</v>
      </c>
      <c r="K475" s="76">
        <v>0</v>
      </c>
    </row>
    <row r="476" spans="1:11" ht="15.6" customHeight="1" x14ac:dyDescent="0.25">
      <c r="A476" s="158" t="s">
        <v>547</v>
      </c>
      <c r="B476" s="9">
        <v>4</v>
      </c>
      <c r="C476" s="74">
        <v>0</v>
      </c>
      <c r="D476" s="75">
        <v>0</v>
      </c>
      <c r="E476" s="75">
        <v>0</v>
      </c>
      <c r="F476" s="75">
        <v>0</v>
      </c>
      <c r="G476" s="75">
        <v>0</v>
      </c>
      <c r="H476" s="75">
        <v>0</v>
      </c>
      <c r="I476" s="75">
        <v>0</v>
      </c>
      <c r="J476" s="75">
        <v>0</v>
      </c>
      <c r="K476" s="76">
        <v>0</v>
      </c>
    </row>
    <row r="477" spans="1:11" ht="31.2" x14ac:dyDescent="0.25">
      <c r="A477" s="70" t="s">
        <v>548</v>
      </c>
      <c r="B477" s="9">
        <v>5</v>
      </c>
      <c r="C477" s="74">
        <v>0</v>
      </c>
      <c r="D477" s="75">
        <v>0</v>
      </c>
      <c r="E477" s="75">
        <v>0</v>
      </c>
      <c r="F477" s="75">
        <v>0</v>
      </c>
      <c r="G477" s="75">
        <v>0</v>
      </c>
      <c r="H477" s="75">
        <v>0</v>
      </c>
      <c r="I477" s="75">
        <v>0</v>
      </c>
      <c r="J477" s="75">
        <v>0</v>
      </c>
      <c r="K477" s="76">
        <v>0</v>
      </c>
    </row>
    <row r="478" spans="1:11" ht="15.6" x14ac:dyDescent="0.25">
      <c r="A478" s="158" t="s">
        <v>547</v>
      </c>
      <c r="B478" s="9">
        <v>6</v>
      </c>
      <c r="C478" s="74">
        <v>0</v>
      </c>
      <c r="D478" s="75">
        <v>0</v>
      </c>
      <c r="E478" s="75">
        <v>0</v>
      </c>
      <c r="F478" s="75">
        <v>0</v>
      </c>
      <c r="G478" s="75">
        <v>0</v>
      </c>
      <c r="H478" s="75">
        <v>0</v>
      </c>
      <c r="I478" s="75">
        <v>0</v>
      </c>
      <c r="J478" s="75">
        <v>0</v>
      </c>
      <c r="K478" s="76">
        <v>0</v>
      </c>
    </row>
    <row r="479" spans="1:11" ht="31.2" x14ac:dyDescent="0.25">
      <c r="A479" s="70" t="s">
        <v>549</v>
      </c>
      <c r="B479" s="9">
        <v>7</v>
      </c>
      <c r="C479" s="74">
        <v>0</v>
      </c>
      <c r="D479" s="75">
        <v>0</v>
      </c>
      <c r="E479" s="75">
        <v>0</v>
      </c>
      <c r="F479" s="75">
        <v>0</v>
      </c>
      <c r="G479" s="75">
        <v>0</v>
      </c>
      <c r="H479" s="75">
        <v>0</v>
      </c>
      <c r="I479" s="75">
        <v>0</v>
      </c>
      <c r="J479" s="75">
        <v>0</v>
      </c>
      <c r="K479" s="76">
        <v>0</v>
      </c>
    </row>
    <row r="480" spans="1:11" ht="15.6" x14ac:dyDescent="0.25">
      <c r="A480" s="158" t="s">
        <v>547</v>
      </c>
      <c r="B480" s="9">
        <v>8</v>
      </c>
      <c r="C480" s="74">
        <v>0</v>
      </c>
      <c r="D480" s="75">
        <v>0</v>
      </c>
      <c r="E480" s="75">
        <v>0</v>
      </c>
      <c r="F480" s="75">
        <v>0</v>
      </c>
      <c r="G480" s="75">
        <v>0</v>
      </c>
      <c r="H480" s="75">
        <v>0</v>
      </c>
      <c r="I480" s="75">
        <v>0</v>
      </c>
      <c r="J480" s="75">
        <v>0</v>
      </c>
      <c r="K480" s="76">
        <v>0</v>
      </c>
    </row>
    <row r="481" spans="1:11" ht="31.2" x14ac:dyDescent="0.25">
      <c r="A481" s="70" t="s">
        <v>550</v>
      </c>
      <c r="B481" s="9">
        <v>9</v>
      </c>
      <c r="C481" s="74">
        <v>0</v>
      </c>
      <c r="D481" s="75">
        <v>0</v>
      </c>
      <c r="E481" s="75">
        <v>0</v>
      </c>
      <c r="F481" s="75">
        <v>0</v>
      </c>
      <c r="G481" s="75">
        <v>0</v>
      </c>
      <c r="H481" s="75">
        <v>0</v>
      </c>
      <c r="I481" s="75">
        <v>0</v>
      </c>
      <c r="J481" s="75">
        <v>0</v>
      </c>
      <c r="K481" s="76">
        <v>0</v>
      </c>
    </row>
    <row r="482" spans="1:11" ht="15.6" x14ac:dyDescent="0.25">
      <c r="A482" s="158" t="s">
        <v>547</v>
      </c>
      <c r="B482" s="9">
        <v>10</v>
      </c>
      <c r="C482" s="74">
        <v>0</v>
      </c>
      <c r="D482" s="75">
        <v>0</v>
      </c>
      <c r="E482" s="75">
        <v>0</v>
      </c>
      <c r="F482" s="75">
        <v>0</v>
      </c>
      <c r="G482" s="75">
        <v>0</v>
      </c>
      <c r="H482" s="75">
        <v>0</v>
      </c>
      <c r="I482" s="75">
        <v>0</v>
      </c>
      <c r="J482" s="75">
        <v>0</v>
      </c>
      <c r="K482" s="76">
        <v>0</v>
      </c>
    </row>
    <row r="483" spans="1:11" ht="31.2" x14ac:dyDescent="0.25">
      <c r="A483" s="70" t="s">
        <v>551</v>
      </c>
      <c r="B483" s="9">
        <v>11</v>
      </c>
      <c r="C483" s="74">
        <v>0</v>
      </c>
      <c r="D483" s="75">
        <v>0</v>
      </c>
      <c r="E483" s="75">
        <v>0</v>
      </c>
      <c r="F483" s="75">
        <v>0</v>
      </c>
      <c r="G483" s="75">
        <v>0</v>
      </c>
      <c r="H483" s="75">
        <v>0</v>
      </c>
      <c r="I483" s="75">
        <v>0</v>
      </c>
      <c r="J483" s="75">
        <v>0</v>
      </c>
      <c r="K483" s="76">
        <v>0</v>
      </c>
    </row>
    <row r="484" spans="1:11" ht="15.6" x14ac:dyDescent="0.25">
      <c r="A484" s="158" t="s">
        <v>547</v>
      </c>
      <c r="B484" s="9">
        <v>12</v>
      </c>
      <c r="C484" s="74">
        <v>0</v>
      </c>
      <c r="D484" s="75">
        <v>0</v>
      </c>
      <c r="E484" s="75">
        <v>0</v>
      </c>
      <c r="F484" s="75">
        <v>0</v>
      </c>
      <c r="G484" s="75">
        <v>0</v>
      </c>
      <c r="H484" s="75">
        <v>0</v>
      </c>
      <c r="I484" s="75">
        <v>0</v>
      </c>
      <c r="J484" s="75">
        <v>0</v>
      </c>
      <c r="K484" s="76">
        <v>0</v>
      </c>
    </row>
    <row r="485" spans="1:11" ht="31.2" x14ac:dyDescent="0.25">
      <c r="A485" s="70" t="s">
        <v>552</v>
      </c>
      <c r="B485" s="9">
        <v>13</v>
      </c>
      <c r="C485" s="74">
        <v>0</v>
      </c>
      <c r="D485" s="75">
        <v>0</v>
      </c>
      <c r="E485" s="75">
        <v>0</v>
      </c>
      <c r="F485" s="75">
        <v>0</v>
      </c>
      <c r="G485" s="75">
        <v>0</v>
      </c>
      <c r="H485" s="75">
        <v>0</v>
      </c>
      <c r="I485" s="75">
        <v>0</v>
      </c>
      <c r="J485" s="75">
        <v>0</v>
      </c>
      <c r="K485" s="76">
        <v>0</v>
      </c>
    </row>
    <row r="486" spans="1:11" ht="15.6" x14ac:dyDescent="0.25">
      <c r="A486" s="158" t="s">
        <v>547</v>
      </c>
      <c r="B486" s="9">
        <v>14</v>
      </c>
      <c r="C486" s="74">
        <v>0</v>
      </c>
      <c r="D486" s="75">
        <v>0</v>
      </c>
      <c r="E486" s="75">
        <v>0</v>
      </c>
      <c r="F486" s="75">
        <v>0</v>
      </c>
      <c r="G486" s="75">
        <v>0</v>
      </c>
      <c r="H486" s="75">
        <v>0</v>
      </c>
      <c r="I486" s="75">
        <v>0</v>
      </c>
      <c r="J486" s="75">
        <v>0</v>
      </c>
      <c r="K486" s="76">
        <v>0</v>
      </c>
    </row>
    <row r="487" spans="1:11" ht="31.2" x14ac:dyDescent="0.25">
      <c r="A487" s="70" t="s">
        <v>553</v>
      </c>
      <c r="B487" s="9">
        <v>15</v>
      </c>
      <c r="C487" s="74">
        <v>0</v>
      </c>
      <c r="D487" s="75">
        <v>0</v>
      </c>
      <c r="E487" s="75">
        <v>0</v>
      </c>
      <c r="F487" s="75">
        <v>0</v>
      </c>
      <c r="G487" s="75">
        <v>0</v>
      </c>
      <c r="H487" s="75">
        <v>0</v>
      </c>
      <c r="I487" s="75">
        <v>0</v>
      </c>
      <c r="J487" s="75">
        <v>0</v>
      </c>
      <c r="K487" s="76">
        <v>0</v>
      </c>
    </row>
    <row r="488" spans="1:11" ht="15.6" x14ac:dyDescent="0.25">
      <c r="A488" s="158" t="s">
        <v>547</v>
      </c>
      <c r="B488" s="9">
        <v>16</v>
      </c>
      <c r="C488" s="74">
        <v>0</v>
      </c>
      <c r="D488" s="75">
        <v>0</v>
      </c>
      <c r="E488" s="75">
        <v>0</v>
      </c>
      <c r="F488" s="75">
        <v>0</v>
      </c>
      <c r="G488" s="75">
        <v>0</v>
      </c>
      <c r="H488" s="75">
        <v>0</v>
      </c>
      <c r="I488" s="75">
        <v>0</v>
      </c>
      <c r="J488" s="75">
        <v>0</v>
      </c>
      <c r="K488" s="76">
        <v>0</v>
      </c>
    </row>
    <row r="489" spans="1:11" ht="31.2" x14ac:dyDescent="0.25">
      <c r="A489" s="70" t="s">
        <v>554</v>
      </c>
      <c r="B489" s="9">
        <v>17</v>
      </c>
      <c r="C489" s="74">
        <v>0</v>
      </c>
      <c r="D489" s="75">
        <v>0</v>
      </c>
      <c r="E489" s="75">
        <v>0</v>
      </c>
      <c r="F489" s="75">
        <v>0</v>
      </c>
      <c r="G489" s="75">
        <v>0</v>
      </c>
      <c r="H489" s="75">
        <v>0</v>
      </c>
      <c r="I489" s="75">
        <v>0</v>
      </c>
      <c r="J489" s="75">
        <v>0</v>
      </c>
      <c r="K489" s="76">
        <v>0</v>
      </c>
    </row>
    <row r="490" spans="1:11" ht="15.6" x14ac:dyDescent="0.25">
      <c r="A490" s="158" t="s">
        <v>547</v>
      </c>
      <c r="B490" s="9">
        <v>18</v>
      </c>
      <c r="C490" s="74">
        <v>0</v>
      </c>
      <c r="D490" s="75">
        <v>0</v>
      </c>
      <c r="E490" s="75">
        <v>0</v>
      </c>
      <c r="F490" s="75">
        <v>0</v>
      </c>
      <c r="G490" s="75">
        <v>0</v>
      </c>
      <c r="H490" s="75">
        <v>0</v>
      </c>
      <c r="I490" s="75">
        <v>0</v>
      </c>
      <c r="J490" s="75">
        <v>0</v>
      </c>
      <c r="K490" s="76">
        <v>0</v>
      </c>
    </row>
    <row r="491" spans="1:11" ht="31.2" x14ac:dyDescent="0.25">
      <c r="A491" s="70" t="s">
        <v>555</v>
      </c>
      <c r="B491" s="9">
        <v>19</v>
      </c>
      <c r="C491" s="74">
        <v>0</v>
      </c>
      <c r="D491" s="75">
        <v>0</v>
      </c>
      <c r="E491" s="75">
        <v>0</v>
      </c>
      <c r="F491" s="75">
        <v>0</v>
      </c>
      <c r="G491" s="75">
        <v>0</v>
      </c>
      <c r="H491" s="75">
        <v>0</v>
      </c>
      <c r="I491" s="75">
        <v>0</v>
      </c>
      <c r="J491" s="75">
        <v>0</v>
      </c>
      <c r="K491" s="76">
        <v>0</v>
      </c>
    </row>
    <row r="492" spans="1:11" ht="31.2" x14ac:dyDescent="0.25">
      <c r="A492" s="70" t="s">
        <v>556</v>
      </c>
      <c r="B492" s="9">
        <v>20</v>
      </c>
      <c r="C492" s="74">
        <v>0</v>
      </c>
      <c r="D492" s="75">
        <v>0</v>
      </c>
      <c r="E492" s="75">
        <v>0</v>
      </c>
      <c r="F492" s="75">
        <v>0</v>
      </c>
      <c r="G492" s="75">
        <v>0</v>
      </c>
      <c r="H492" s="75">
        <v>0</v>
      </c>
      <c r="I492" s="75">
        <v>0</v>
      </c>
      <c r="J492" s="75">
        <v>0</v>
      </c>
      <c r="K492" s="76">
        <v>0</v>
      </c>
    </row>
    <row r="493" spans="1:11" ht="15.6" x14ac:dyDescent="0.25">
      <c r="A493" s="158" t="s">
        <v>547</v>
      </c>
      <c r="B493" s="9">
        <v>21</v>
      </c>
      <c r="C493" s="74">
        <v>0</v>
      </c>
      <c r="D493" s="75">
        <v>0</v>
      </c>
      <c r="E493" s="75">
        <v>0</v>
      </c>
      <c r="F493" s="75">
        <v>0</v>
      </c>
      <c r="G493" s="75">
        <v>0</v>
      </c>
      <c r="H493" s="75">
        <v>0</v>
      </c>
      <c r="I493" s="75">
        <v>0</v>
      </c>
      <c r="J493" s="75">
        <v>0</v>
      </c>
      <c r="K493" s="76">
        <v>0</v>
      </c>
    </row>
    <row r="494" spans="1:11" ht="15.6" x14ac:dyDescent="0.25">
      <c r="A494" s="70" t="s">
        <v>557</v>
      </c>
      <c r="B494" s="9">
        <v>22</v>
      </c>
      <c r="C494" s="74">
        <v>0</v>
      </c>
      <c r="D494" s="75">
        <v>0</v>
      </c>
      <c r="E494" s="75">
        <v>0</v>
      </c>
      <c r="F494" s="75">
        <v>0</v>
      </c>
      <c r="G494" s="75">
        <v>0</v>
      </c>
      <c r="H494" s="75">
        <v>0</v>
      </c>
      <c r="I494" s="75">
        <v>0</v>
      </c>
      <c r="J494" s="75">
        <v>0</v>
      </c>
      <c r="K494" s="76">
        <v>0</v>
      </c>
    </row>
    <row r="495" spans="1:11" ht="31.2" x14ac:dyDescent="0.25">
      <c r="A495" s="70" t="s">
        <v>558</v>
      </c>
      <c r="B495" s="9">
        <v>23</v>
      </c>
      <c r="C495" s="74">
        <v>0</v>
      </c>
      <c r="D495" s="75">
        <v>0</v>
      </c>
      <c r="E495" s="75">
        <v>0</v>
      </c>
      <c r="F495" s="75">
        <v>0</v>
      </c>
      <c r="G495" s="75">
        <v>0</v>
      </c>
      <c r="H495" s="75">
        <v>0</v>
      </c>
      <c r="I495" s="75">
        <v>0</v>
      </c>
      <c r="J495" s="75">
        <v>0</v>
      </c>
      <c r="K495" s="76">
        <v>0</v>
      </c>
    </row>
    <row r="496" spans="1:11" ht="15.6" x14ac:dyDescent="0.25">
      <c r="A496" s="158" t="s">
        <v>547</v>
      </c>
      <c r="B496" s="9">
        <v>24</v>
      </c>
      <c r="C496" s="74">
        <v>0</v>
      </c>
      <c r="D496" s="75">
        <v>0</v>
      </c>
      <c r="E496" s="75">
        <v>0</v>
      </c>
      <c r="F496" s="75">
        <v>0</v>
      </c>
      <c r="G496" s="75">
        <v>0</v>
      </c>
      <c r="H496" s="75">
        <v>0</v>
      </c>
      <c r="I496" s="75">
        <v>0</v>
      </c>
      <c r="J496" s="75">
        <v>0</v>
      </c>
      <c r="K496" s="76">
        <v>0</v>
      </c>
    </row>
    <row r="497" spans="1:11" ht="31.2" x14ac:dyDescent="0.25">
      <c r="A497" s="70" t="s">
        <v>559</v>
      </c>
      <c r="B497" s="9">
        <v>25</v>
      </c>
      <c r="C497" s="74">
        <v>0</v>
      </c>
      <c r="D497" s="75">
        <v>0</v>
      </c>
      <c r="E497" s="75">
        <v>0</v>
      </c>
      <c r="F497" s="75">
        <v>0</v>
      </c>
      <c r="G497" s="75">
        <v>0</v>
      </c>
      <c r="H497" s="75">
        <v>0</v>
      </c>
      <c r="I497" s="75">
        <v>0</v>
      </c>
      <c r="J497" s="75">
        <v>0</v>
      </c>
      <c r="K497" s="76">
        <v>0</v>
      </c>
    </row>
    <row r="498" spans="1:11" ht="15.6" x14ac:dyDescent="0.25">
      <c r="A498" s="158" t="s">
        <v>547</v>
      </c>
      <c r="B498" s="9">
        <v>26</v>
      </c>
      <c r="C498" s="74">
        <v>0</v>
      </c>
      <c r="D498" s="75">
        <v>0</v>
      </c>
      <c r="E498" s="75">
        <v>0</v>
      </c>
      <c r="F498" s="75">
        <v>0</v>
      </c>
      <c r="G498" s="75">
        <v>0</v>
      </c>
      <c r="H498" s="75">
        <v>0</v>
      </c>
      <c r="I498" s="75">
        <v>0</v>
      </c>
      <c r="J498" s="75">
        <v>0</v>
      </c>
      <c r="K498" s="76">
        <v>0</v>
      </c>
    </row>
    <row r="499" spans="1:11" ht="15.6" x14ac:dyDescent="0.25">
      <c r="A499" s="70" t="s">
        <v>560</v>
      </c>
      <c r="B499" s="9">
        <v>27</v>
      </c>
      <c r="C499" s="74">
        <v>0</v>
      </c>
      <c r="D499" s="75">
        <v>0</v>
      </c>
      <c r="E499" s="75">
        <v>0</v>
      </c>
      <c r="F499" s="75">
        <v>0</v>
      </c>
      <c r="G499" s="75">
        <v>0</v>
      </c>
      <c r="H499" s="75">
        <v>0</v>
      </c>
      <c r="I499" s="75">
        <v>0</v>
      </c>
      <c r="J499" s="75">
        <v>0</v>
      </c>
      <c r="K499" s="76">
        <v>0</v>
      </c>
    </row>
    <row r="500" spans="1:11" ht="31.2" x14ac:dyDescent="0.25">
      <c r="A500" s="70" t="s">
        <v>561</v>
      </c>
      <c r="B500" s="9">
        <v>28</v>
      </c>
      <c r="C500" s="74">
        <v>0</v>
      </c>
      <c r="D500" s="75">
        <v>0</v>
      </c>
      <c r="E500" s="75">
        <v>0</v>
      </c>
      <c r="F500" s="75">
        <v>0</v>
      </c>
      <c r="G500" s="75">
        <v>0</v>
      </c>
      <c r="H500" s="75">
        <v>0</v>
      </c>
      <c r="I500" s="75">
        <v>0</v>
      </c>
      <c r="J500" s="75">
        <v>0</v>
      </c>
      <c r="K500" s="76">
        <v>0</v>
      </c>
    </row>
    <row r="501" spans="1:11" ht="15.6" x14ac:dyDescent="0.25">
      <c r="A501" s="158" t="s">
        <v>547</v>
      </c>
      <c r="B501" s="9">
        <v>29</v>
      </c>
      <c r="C501" s="74">
        <v>0</v>
      </c>
      <c r="D501" s="75">
        <v>0</v>
      </c>
      <c r="E501" s="75">
        <v>0</v>
      </c>
      <c r="F501" s="75">
        <v>0</v>
      </c>
      <c r="G501" s="75">
        <v>0</v>
      </c>
      <c r="H501" s="75">
        <v>0</v>
      </c>
      <c r="I501" s="75">
        <v>0</v>
      </c>
      <c r="J501" s="75">
        <v>0</v>
      </c>
      <c r="K501" s="76">
        <v>0</v>
      </c>
    </row>
    <row r="502" spans="1:11" ht="15.6" x14ac:dyDescent="0.25">
      <c r="A502" s="70" t="s">
        <v>562</v>
      </c>
      <c r="B502" s="9">
        <v>30</v>
      </c>
      <c r="C502" s="74">
        <v>0</v>
      </c>
      <c r="D502" s="75">
        <v>0</v>
      </c>
      <c r="E502" s="75">
        <v>0</v>
      </c>
      <c r="F502" s="75">
        <v>0</v>
      </c>
      <c r="G502" s="75">
        <v>0</v>
      </c>
      <c r="H502" s="75">
        <v>0</v>
      </c>
      <c r="I502" s="75">
        <v>0</v>
      </c>
      <c r="J502" s="75">
        <v>0</v>
      </c>
      <c r="K502" s="76">
        <v>0</v>
      </c>
    </row>
    <row r="503" spans="1:11" ht="15.6" x14ac:dyDescent="0.25">
      <c r="A503" s="158" t="s">
        <v>547</v>
      </c>
      <c r="B503" s="9">
        <v>31</v>
      </c>
      <c r="C503" s="74">
        <v>0</v>
      </c>
      <c r="D503" s="75">
        <v>0</v>
      </c>
      <c r="E503" s="75">
        <v>0</v>
      </c>
      <c r="F503" s="75">
        <v>0</v>
      </c>
      <c r="G503" s="75">
        <v>0</v>
      </c>
      <c r="H503" s="75">
        <v>0</v>
      </c>
      <c r="I503" s="75">
        <v>0</v>
      </c>
      <c r="J503" s="75">
        <v>0</v>
      </c>
      <c r="K503" s="76">
        <v>0</v>
      </c>
    </row>
    <row r="504" spans="1:11" ht="31.2" x14ac:dyDescent="0.25">
      <c r="A504" s="70" t="s">
        <v>563</v>
      </c>
      <c r="B504" s="9">
        <v>32</v>
      </c>
      <c r="C504" s="74">
        <v>0</v>
      </c>
      <c r="D504" s="75">
        <v>0</v>
      </c>
      <c r="E504" s="75">
        <v>0</v>
      </c>
      <c r="F504" s="75">
        <v>0</v>
      </c>
      <c r="G504" s="75">
        <v>0</v>
      </c>
      <c r="H504" s="75">
        <v>0</v>
      </c>
      <c r="I504" s="75">
        <v>0</v>
      </c>
      <c r="J504" s="75">
        <v>0</v>
      </c>
      <c r="K504" s="76">
        <v>0</v>
      </c>
    </row>
    <row r="505" spans="1:11" ht="15.6" x14ac:dyDescent="0.25">
      <c r="A505" s="158" t="s">
        <v>547</v>
      </c>
      <c r="B505" s="9">
        <v>33</v>
      </c>
      <c r="C505" s="74">
        <v>0</v>
      </c>
      <c r="D505" s="75">
        <v>0</v>
      </c>
      <c r="E505" s="75">
        <v>0</v>
      </c>
      <c r="F505" s="75">
        <v>0</v>
      </c>
      <c r="G505" s="75">
        <v>0</v>
      </c>
      <c r="H505" s="75">
        <v>0</v>
      </c>
      <c r="I505" s="75">
        <v>0</v>
      </c>
      <c r="J505" s="75">
        <v>0</v>
      </c>
      <c r="K505" s="76">
        <v>0</v>
      </c>
    </row>
    <row r="506" spans="1:11" ht="31.2" x14ac:dyDescent="0.25">
      <c r="A506" s="70" t="s">
        <v>564</v>
      </c>
      <c r="B506" s="9">
        <v>34</v>
      </c>
      <c r="C506" s="74">
        <v>0</v>
      </c>
      <c r="D506" s="75">
        <v>0</v>
      </c>
      <c r="E506" s="75">
        <v>0</v>
      </c>
      <c r="F506" s="75">
        <v>0</v>
      </c>
      <c r="G506" s="75">
        <v>0</v>
      </c>
      <c r="H506" s="75">
        <v>0</v>
      </c>
      <c r="I506" s="75">
        <v>0</v>
      </c>
      <c r="J506" s="75">
        <v>0</v>
      </c>
      <c r="K506" s="76">
        <v>0</v>
      </c>
    </row>
    <row r="507" spans="1:11" ht="15.6" x14ac:dyDescent="0.25">
      <c r="A507" s="158" t="s">
        <v>547</v>
      </c>
      <c r="B507" s="9">
        <v>35</v>
      </c>
      <c r="C507" s="74">
        <v>0</v>
      </c>
      <c r="D507" s="75">
        <v>0</v>
      </c>
      <c r="E507" s="75">
        <v>0</v>
      </c>
      <c r="F507" s="75">
        <v>0</v>
      </c>
      <c r="G507" s="75">
        <v>0</v>
      </c>
      <c r="H507" s="75">
        <v>0</v>
      </c>
      <c r="I507" s="75">
        <v>0</v>
      </c>
      <c r="J507" s="75">
        <v>0</v>
      </c>
      <c r="K507" s="76">
        <v>0</v>
      </c>
    </row>
    <row r="508" spans="1:11" ht="31.2" x14ac:dyDescent="0.25">
      <c r="A508" s="70" t="s">
        <v>565</v>
      </c>
      <c r="B508" s="9">
        <v>36</v>
      </c>
      <c r="C508" s="74">
        <v>0</v>
      </c>
      <c r="D508" s="75">
        <v>0</v>
      </c>
      <c r="E508" s="75">
        <v>0</v>
      </c>
      <c r="F508" s="75">
        <v>0</v>
      </c>
      <c r="G508" s="75">
        <v>0</v>
      </c>
      <c r="H508" s="75">
        <v>0</v>
      </c>
      <c r="I508" s="75">
        <v>0</v>
      </c>
      <c r="J508" s="75">
        <v>0</v>
      </c>
      <c r="K508" s="76">
        <v>0</v>
      </c>
    </row>
    <row r="509" spans="1:11" ht="15.6" x14ac:dyDescent="0.25">
      <c r="A509" s="158" t="s">
        <v>547</v>
      </c>
      <c r="B509" s="9">
        <v>37</v>
      </c>
      <c r="C509" s="74">
        <v>0</v>
      </c>
      <c r="D509" s="75">
        <v>0</v>
      </c>
      <c r="E509" s="75">
        <v>0</v>
      </c>
      <c r="F509" s="75">
        <v>0</v>
      </c>
      <c r="G509" s="75">
        <v>0</v>
      </c>
      <c r="H509" s="75">
        <v>0</v>
      </c>
      <c r="I509" s="75">
        <v>0</v>
      </c>
      <c r="J509" s="75">
        <v>0</v>
      </c>
      <c r="K509" s="76">
        <v>0</v>
      </c>
    </row>
    <row r="510" spans="1:11" ht="31.2" x14ac:dyDescent="0.25">
      <c r="A510" s="70" t="s">
        <v>566</v>
      </c>
      <c r="B510" s="9">
        <v>38</v>
      </c>
      <c r="C510" s="74">
        <v>0</v>
      </c>
      <c r="D510" s="75">
        <v>0</v>
      </c>
      <c r="E510" s="75">
        <v>0</v>
      </c>
      <c r="F510" s="75">
        <v>0</v>
      </c>
      <c r="G510" s="75">
        <v>0</v>
      </c>
      <c r="H510" s="75">
        <v>0</v>
      </c>
      <c r="I510" s="75">
        <v>0</v>
      </c>
      <c r="J510" s="75">
        <v>0</v>
      </c>
      <c r="K510" s="76">
        <v>0</v>
      </c>
    </row>
    <row r="511" spans="1:11" ht="15.6" x14ac:dyDescent="0.25">
      <c r="A511" s="158" t="s">
        <v>547</v>
      </c>
      <c r="B511" s="9">
        <v>39</v>
      </c>
      <c r="C511" s="74">
        <v>0</v>
      </c>
      <c r="D511" s="75">
        <v>0</v>
      </c>
      <c r="E511" s="75">
        <v>0</v>
      </c>
      <c r="F511" s="75">
        <v>0</v>
      </c>
      <c r="G511" s="75">
        <v>0</v>
      </c>
      <c r="H511" s="75">
        <v>0</v>
      </c>
      <c r="I511" s="75">
        <v>0</v>
      </c>
      <c r="J511" s="75">
        <v>0</v>
      </c>
      <c r="K511" s="76">
        <v>0</v>
      </c>
    </row>
    <row r="512" spans="1:11" ht="31.2" x14ac:dyDescent="0.25">
      <c r="A512" s="158" t="s">
        <v>567</v>
      </c>
      <c r="B512" s="9">
        <v>40</v>
      </c>
      <c r="C512" s="74">
        <v>0</v>
      </c>
      <c r="D512" s="75">
        <v>0</v>
      </c>
      <c r="E512" s="75">
        <v>0</v>
      </c>
      <c r="F512" s="75">
        <v>0</v>
      </c>
      <c r="G512" s="75">
        <v>0</v>
      </c>
      <c r="H512" s="75">
        <v>0</v>
      </c>
      <c r="I512" s="75">
        <v>0</v>
      </c>
      <c r="J512" s="75">
        <v>0</v>
      </c>
      <c r="K512" s="76">
        <v>0</v>
      </c>
    </row>
    <row r="513" spans="1:11" ht="46.8" x14ac:dyDescent="0.25">
      <c r="A513" s="70" t="s">
        <v>568</v>
      </c>
      <c r="B513" s="9">
        <v>41</v>
      </c>
      <c r="C513" s="74">
        <v>0</v>
      </c>
      <c r="D513" s="75">
        <v>0</v>
      </c>
      <c r="E513" s="75">
        <v>0</v>
      </c>
      <c r="F513" s="75">
        <v>0</v>
      </c>
      <c r="G513" s="75">
        <v>0</v>
      </c>
      <c r="H513" s="75">
        <v>0</v>
      </c>
      <c r="I513" s="75">
        <v>0</v>
      </c>
      <c r="J513" s="75">
        <v>0</v>
      </c>
      <c r="K513" s="76">
        <v>0</v>
      </c>
    </row>
    <row r="514" spans="1:11" ht="15.6" x14ac:dyDescent="0.25">
      <c r="A514" s="70" t="s">
        <v>569</v>
      </c>
      <c r="B514" s="9">
        <v>42</v>
      </c>
      <c r="C514" s="74">
        <v>0</v>
      </c>
      <c r="D514" s="75">
        <v>0</v>
      </c>
      <c r="E514" s="75">
        <v>0</v>
      </c>
      <c r="F514" s="75">
        <v>0</v>
      </c>
      <c r="G514" s="75">
        <v>0</v>
      </c>
      <c r="H514" s="75">
        <v>0</v>
      </c>
      <c r="I514" s="75">
        <v>0</v>
      </c>
      <c r="J514" s="75">
        <v>0</v>
      </c>
      <c r="K514" s="76">
        <v>0</v>
      </c>
    </row>
    <row r="515" spans="1:11" ht="46.8" x14ac:dyDescent="0.25">
      <c r="A515" s="70" t="s">
        <v>570</v>
      </c>
      <c r="B515" s="9">
        <v>43</v>
      </c>
      <c r="C515" s="74">
        <v>0</v>
      </c>
      <c r="D515" s="75">
        <v>0</v>
      </c>
      <c r="E515" s="75">
        <v>0</v>
      </c>
      <c r="F515" s="75">
        <v>0</v>
      </c>
      <c r="G515" s="75">
        <v>0</v>
      </c>
      <c r="H515" s="75">
        <v>0</v>
      </c>
      <c r="I515" s="75">
        <v>0</v>
      </c>
      <c r="J515" s="75">
        <v>0</v>
      </c>
      <c r="K515" s="76">
        <v>0</v>
      </c>
    </row>
    <row r="516" spans="1:11" ht="46.8" x14ac:dyDescent="0.25">
      <c r="A516" s="70" t="s">
        <v>571</v>
      </c>
      <c r="B516" s="9">
        <v>44</v>
      </c>
      <c r="C516" s="74">
        <v>0</v>
      </c>
      <c r="D516" s="75">
        <v>0</v>
      </c>
      <c r="E516" s="75">
        <v>0</v>
      </c>
      <c r="F516" s="75">
        <v>0</v>
      </c>
      <c r="G516" s="75">
        <v>0</v>
      </c>
      <c r="H516" s="75">
        <v>0</v>
      </c>
      <c r="I516" s="75">
        <v>0</v>
      </c>
      <c r="J516" s="75">
        <v>0</v>
      </c>
      <c r="K516" s="76">
        <v>0</v>
      </c>
    </row>
    <row r="517" spans="1:11" ht="31.2" x14ac:dyDescent="0.25">
      <c r="A517" s="70" t="s">
        <v>572</v>
      </c>
      <c r="B517" s="9">
        <v>45</v>
      </c>
      <c r="C517" s="74">
        <v>0</v>
      </c>
      <c r="D517" s="75">
        <v>0</v>
      </c>
      <c r="E517" s="75">
        <v>0</v>
      </c>
      <c r="F517" s="75">
        <v>0</v>
      </c>
      <c r="G517" s="75">
        <v>0</v>
      </c>
      <c r="H517" s="75">
        <v>0</v>
      </c>
      <c r="I517" s="75">
        <v>0</v>
      </c>
      <c r="J517" s="75">
        <v>0</v>
      </c>
      <c r="K517" s="76">
        <v>0</v>
      </c>
    </row>
    <row r="518" spans="1:11" ht="46.8" x14ac:dyDescent="0.25">
      <c r="A518" s="158" t="s">
        <v>573</v>
      </c>
      <c r="B518" s="9">
        <v>46</v>
      </c>
      <c r="C518" s="74">
        <v>0</v>
      </c>
      <c r="D518" s="75">
        <v>0</v>
      </c>
      <c r="E518" s="75">
        <v>0</v>
      </c>
      <c r="F518" s="75">
        <v>0</v>
      </c>
      <c r="G518" s="75">
        <v>0</v>
      </c>
      <c r="H518" s="75">
        <v>0</v>
      </c>
      <c r="I518" s="75">
        <v>0</v>
      </c>
      <c r="J518" s="75">
        <v>0</v>
      </c>
      <c r="K518" s="76">
        <v>0</v>
      </c>
    </row>
    <row r="519" spans="1:11" ht="31.2" x14ac:dyDescent="0.25">
      <c r="A519" s="158" t="s">
        <v>574</v>
      </c>
      <c r="B519" s="9">
        <v>47</v>
      </c>
      <c r="C519" s="74">
        <v>0</v>
      </c>
      <c r="D519" s="75">
        <v>0</v>
      </c>
      <c r="E519" s="75">
        <v>0</v>
      </c>
      <c r="F519" s="75">
        <v>0</v>
      </c>
      <c r="G519" s="75">
        <v>0</v>
      </c>
      <c r="H519" s="75">
        <v>0</v>
      </c>
      <c r="I519" s="75">
        <v>0</v>
      </c>
      <c r="J519" s="75">
        <v>0</v>
      </c>
      <c r="K519" s="76">
        <v>0</v>
      </c>
    </row>
    <row r="520" spans="1:11" ht="46.8" x14ac:dyDescent="0.25">
      <c r="A520" s="158" t="s">
        <v>575</v>
      </c>
      <c r="B520" s="9">
        <v>48</v>
      </c>
      <c r="C520" s="74">
        <v>0</v>
      </c>
      <c r="D520" s="75">
        <v>0</v>
      </c>
      <c r="E520" s="75">
        <v>0</v>
      </c>
      <c r="F520" s="75">
        <v>0</v>
      </c>
      <c r="G520" s="75">
        <v>0</v>
      </c>
      <c r="H520" s="75">
        <v>0</v>
      </c>
      <c r="I520" s="75">
        <v>0</v>
      </c>
      <c r="J520" s="75">
        <v>0</v>
      </c>
      <c r="K520" s="76">
        <v>0</v>
      </c>
    </row>
    <row r="521" spans="1:11" ht="15.6" x14ac:dyDescent="0.25">
      <c r="A521" s="158" t="s">
        <v>576</v>
      </c>
      <c r="B521" s="9">
        <v>49</v>
      </c>
      <c r="C521" s="74">
        <v>0</v>
      </c>
      <c r="D521" s="75">
        <v>0</v>
      </c>
      <c r="E521" s="75">
        <v>0</v>
      </c>
      <c r="F521" s="75">
        <v>0</v>
      </c>
      <c r="G521" s="75">
        <v>0</v>
      </c>
      <c r="H521" s="75">
        <v>0</v>
      </c>
      <c r="I521" s="75">
        <v>0</v>
      </c>
      <c r="J521" s="75">
        <v>0</v>
      </c>
      <c r="K521" s="76">
        <v>0</v>
      </c>
    </row>
    <row r="522" spans="1:11" ht="31.2" x14ac:dyDescent="0.25">
      <c r="A522" s="70" t="s">
        <v>577</v>
      </c>
      <c r="B522" s="9">
        <v>50</v>
      </c>
      <c r="C522" s="74">
        <v>0</v>
      </c>
      <c r="D522" s="75">
        <v>0</v>
      </c>
      <c r="E522" s="75">
        <v>0</v>
      </c>
      <c r="F522" s="75">
        <v>0</v>
      </c>
      <c r="G522" s="75">
        <v>0</v>
      </c>
      <c r="H522" s="75">
        <v>0</v>
      </c>
      <c r="I522" s="75">
        <v>0</v>
      </c>
      <c r="J522" s="75">
        <v>0</v>
      </c>
      <c r="K522" s="76">
        <v>0</v>
      </c>
    </row>
    <row r="523" spans="1:11" ht="46.8" x14ac:dyDescent="0.25">
      <c r="A523" s="158" t="s">
        <v>578</v>
      </c>
      <c r="B523" s="9">
        <v>51</v>
      </c>
      <c r="C523" s="74">
        <v>0</v>
      </c>
      <c r="D523" s="75">
        <v>0</v>
      </c>
      <c r="E523" s="75">
        <v>0</v>
      </c>
      <c r="F523" s="75">
        <v>0</v>
      </c>
      <c r="G523" s="75">
        <v>0</v>
      </c>
      <c r="H523" s="75">
        <v>0</v>
      </c>
      <c r="I523" s="75">
        <v>0</v>
      </c>
      <c r="J523" s="75">
        <v>0</v>
      </c>
      <c r="K523" s="76">
        <v>0</v>
      </c>
    </row>
    <row r="524" spans="1:11" ht="31.2" x14ac:dyDescent="0.25">
      <c r="A524" s="70" t="s">
        <v>579</v>
      </c>
      <c r="B524" s="9">
        <v>52</v>
      </c>
      <c r="C524" s="74">
        <v>0</v>
      </c>
      <c r="D524" s="75">
        <v>0</v>
      </c>
      <c r="E524" s="75">
        <v>0</v>
      </c>
      <c r="F524" s="75">
        <v>0</v>
      </c>
      <c r="G524" s="75">
        <v>0</v>
      </c>
      <c r="H524" s="75">
        <v>0</v>
      </c>
      <c r="I524" s="75">
        <v>0</v>
      </c>
      <c r="J524" s="75">
        <v>0</v>
      </c>
      <c r="K524" s="76">
        <v>0</v>
      </c>
    </row>
    <row r="525" spans="1:11" ht="15.6" customHeight="1" x14ac:dyDescent="0.25">
      <c r="A525" s="158" t="s">
        <v>547</v>
      </c>
      <c r="B525" s="9">
        <v>53</v>
      </c>
      <c r="C525" s="74">
        <v>0</v>
      </c>
      <c r="D525" s="75">
        <v>0</v>
      </c>
      <c r="E525" s="75">
        <v>0</v>
      </c>
      <c r="F525" s="75">
        <v>0</v>
      </c>
      <c r="G525" s="75">
        <v>0</v>
      </c>
      <c r="H525" s="75">
        <v>0</v>
      </c>
      <c r="I525" s="75">
        <v>0</v>
      </c>
      <c r="J525" s="75">
        <v>0</v>
      </c>
      <c r="K525" s="76">
        <v>0</v>
      </c>
    </row>
    <row r="526" spans="1:11" ht="31.2" x14ac:dyDescent="0.25">
      <c r="A526" s="70" t="s">
        <v>580</v>
      </c>
      <c r="B526" s="9">
        <v>54</v>
      </c>
      <c r="C526" s="74">
        <v>0</v>
      </c>
      <c r="D526" s="75">
        <v>0</v>
      </c>
      <c r="E526" s="75">
        <v>0</v>
      </c>
      <c r="F526" s="75">
        <v>0</v>
      </c>
      <c r="G526" s="75">
        <v>0</v>
      </c>
      <c r="H526" s="75">
        <v>0</v>
      </c>
      <c r="I526" s="75">
        <v>0</v>
      </c>
      <c r="J526" s="75">
        <v>0</v>
      </c>
      <c r="K526" s="76">
        <v>0</v>
      </c>
    </row>
    <row r="527" spans="1:11" ht="15.6" x14ac:dyDescent="0.25">
      <c r="A527" s="158" t="s">
        <v>547</v>
      </c>
      <c r="B527" s="9">
        <v>55</v>
      </c>
      <c r="C527" s="74">
        <v>0</v>
      </c>
      <c r="D527" s="75">
        <v>0</v>
      </c>
      <c r="E527" s="75">
        <v>0</v>
      </c>
      <c r="F527" s="75">
        <v>0</v>
      </c>
      <c r="G527" s="75">
        <v>0</v>
      </c>
      <c r="H527" s="75">
        <v>0</v>
      </c>
      <c r="I527" s="75">
        <v>0</v>
      </c>
      <c r="J527" s="75">
        <v>0</v>
      </c>
      <c r="K527" s="76">
        <v>0</v>
      </c>
    </row>
    <row r="528" spans="1:11" ht="31.2" x14ac:dyDescent="0.25">
      <c r="A528" s="70" t="s">
        <v>581</v>
      </c>
      <c r="B528" s="9">
        <v>56</v>
      </c>
      <c r="C528" s="74">
        <v>0</v>
      </c>
      <c r="D528" s="75">
        <v>0</v>
      </c>
      <c r="E528" s="75">
        <v>0</v>
      </c>
      <c r="F528" s="75">
        <v>0</v>
      </c>
      <c r="G528" s="75">
        <v>0</v>
      </c>
      <c r="H528" s="75">
        <v>0</v>
      </c>
      <c r="I528" s="75">
        <v>0</v>
      </c>
      <c r="J528" s="75">
        <v>0</v>
      </c>
      <c r="K528" s="76">
        <v>0</v>
      </c>
    </row>
    <row r="529" spans="1:11" ht="15.6" x14ac:dyDescent="0.25">
      <c r="A529" s="158" t="s">
        <v>547</v>
      </c>
      <c r="B529" s="9">
        <v>57</v>
      </c>
      <c r="C529" s="74">
        <v>0</v>
      </c>
      <c r="D529" s="75">
        <v>0</v>
      </c>
      <c r="E529" s="75">
        <v>0</v>
      </c>
      <c r="F529" s="75">
        <v>0</v>
      </c>
      <c r="G529" s="75">
        <v>0</v>
      </c>
      <c r="H529" s="75">
        <v>0</v>
      </c>
      <c r="I529" s="75">
        <v>0</v>
      </c>
      <c r="J529" s="75">
        <v>0</v>
      </c>
      <c r="K529" s="76">
        <v>0</v>
      </c>
    </row>
    <row r="530" spans="1:11" ht="31.2" x14ac:dyDescent="0.25">
      <c r="A530" s="70" t="s">
        <v>582</v>
      </c>
      <c r="B530" s="9">
        <v>58</v>
      </c>
      <c r="C530" s="74">
        <v>0</v>
      </c>
      <c r="D530" s="75">
        <v>0</v>
      </c>
      <c r="E530" s="75">
        <v>0</v>
      </c>
      <c r="F530" s="75">
        <v>0</v>
      </c>
      <c r="G530" s="75">
        <v>0</v>
      </c>
      <c r="H530" s="75">
        <v>0</v>
      </c>
      <c r="I530" s="75">
        <v>0</v>
      </c>
      <c r="J530" s="75">
        <v>0</v>
      </c>
      <c r="K530" s="76">
        <v>0</v>
      </c>
    </row>
    <row r="531" spans="1:11" ht="15.6" customHeight="1" x14ac:dyDescent="0.25">
      <c r="A531" s="158" t="s">
        <v>547</v>
      </c>
      <c r="B531" s="9">
        <v>59</v>
      </c>
      <c r="C531" s="74">
        <v>0</v>
      </c>
      <c r="D531" s="75">
        <v>0</v>
      </c>
      <c r="E531" s="75">
        <v>0</v>
      </c>
      <c r="F531" s="75">
        <v>0</v>
      </c>
      <c r="G531" s="75">
        <v>0</v>
      </c>
      <c r="H531" s="75">
        <v>0</v>
      </c>
      <c r="I531" s="75">
        <v>0</v>
      </c>
      <c r="J531" s="75">
        <v>0</v>
      </c>
      <c r="K531" s="76">
        <v>0</v>
      </c>
    </row>
    <row r="532" spans="1:11" ht="31.2" x14ac:dyDescent="0.25">
      <c r="A532" s="70" t="s">
        <v>583</v>
      </c>
      <c r="B532" s="9">
        <v>60</v>
      </c>
      <c r="C532" s="74">
        <v>0</v>
      </c>
      <c r="D532" s="75">
        <v>0</v>
      </c>
      <c r="E532" s="75">
        <v>0</v>
      </c>
      <c r="F532" s="75">
        <v>0</v>
      </c>
      <c r="G532" s="75">
        <v>0</v>
      </c>
      <c r="H532" s="75">
        <v>0</v>
      </c>
      <c r="I532" s="75">
        <v>0</v>
      </c>
      <c r="J532" s="75">
        <v>0</v>
      </c>
      <c r="K532" s="76">
        <v>0</v>
      </c>
    </row>
    <row r="533" spans="1:11" ht="31.2" x14ac:dyDescent="0.25">
      <c r="A533" s="70" t="s">
        <v>584</v>
      </c>
      <c r="B533" s="9">
        <v>61</v>
      </c>
      <c r="C533" s="74">
        <v>0</v>
      </c>
      <c r="D533" s="75">
        <v>0</v>
      </c>
      <c r="E533" s="75">
        <v>0</v>
      </c>
      <c r="F533" s="75">
        <v>0</v>
      </c>
      <c r="G533" s="75">
        <v>0</v>
      </c>
      <c r="H533" s="75">
        <v>0</v>
      </c>
      <c r="I533" s="75">
        <v>0</v>
      </c>
      <c r="J533" s="75">
        <v>0</v>
      </c>
      <c r="K533" s="76">
        <v>0</v>
      </c>
    </row>
    <row r="534" spans="1:11" ht="15.6" x14ac:dyDescent="0.25">
      <c r="A534" s="158" t="s">
        <v>547</v>
      </c>
      <c r="B534" s="9">
        <v>62</v>
      </c>
      <c r="C534" s="74">
        <v>0</v>
      </c>
      <c r="D534" s="75">
        <v>0</v>
      </c>
      <c r="E534" s="75">
        <v>0</v>
      </c>
      <c r="F534" s="75">
        <v>0</v>
      </c>
      <c r="G534" s="75">
        <v>0</v>
      </c>
      <c r="H534" s="75">
        <v>0</v>
      </c>
      <c r="I534" s="75">
        <v>0</v>
      </c>
      <c r="J534" s="75">
        <v>0</v>
      </c>
      <c r="K534" s="76">
        <v>0</v>
      </c>
    </row>
    <row r="535" spans="1:11" ht="31.2" x14ac:dyDescent="0.25">
      <c r="A535" s="70" t="s">
        <v>585</v>
      </c>
      <c r="B535" s="9">
        <v>63</v>
      </c>
      <c r="C535" s="74">
        <v>0</v>
      </c>
      <c r="D535" s="75">
        <v>0</v>
      </c>
      <c r="E535" s="75">
        <v>0</v>
      </c>
      <c r="F535" s="75">
        <v>0</v>
      </c>
      <c r="G535" s="75">
        <v>0</v>
      </c>
      <c r="H535" s="75">
        <v>0</v>
      </c>
      <c r="I535" s="75">
        <v>0</v>
      </c>
      <c r="J535" s="75">
        <v>0</v>
      </c>
      <c r="K535" s="76">
        <v>0</v>
      </c>
    </row>
    <row r="536" spans="1:11" ht="15.6" x14ac:dyDescent="0.25">
      <c r="A536" s="158" t="s">
        <v>547</v>
      </c>
      <c r="B536" s="9">
        <v>64</v>
      </c>
      <c r="C536" s="74">
        <v>0</v>
      </c>
      <c r="D536" s="75">
        <v>0</v>
      </c>
      <c r="E536" s="75">
        <v>0</v>
      </c>
      <c r="F536" s="75">
        <v>0</v>
      </c>
      <c r="G536" s="75">
        <v>0</v>
      </c>
      <c r="H536" s="75">
        <v>0</v>
      </c>
      <c r="I536" s="75">
        <v>0</v>
      </c>
      <c r="J536" s="75">
        <v>0</v>
      </c>
      <c r="K536" s="76">
        <v>0</v>
      </c>
    </row>
    <row r="537" spans="1:11" ht="31.2" x14ac:dyDescent="0.25">
      <c r="A537" s="70" t="s">
        <v>586</v>
      </c>
      <c r="B537" s="9">
        <v>65</v>
      </c>
      <c r="C537" s="74">
        <v>0</v>
      </c>
      <c r="D537" s="75">
        <v>0</v>
      </c>
      <c r="E537" s="75">
        <v>0</v>
      </c>
      <c r="F537" s="75">
        <v>0</v>
      </c>
      <c r="G537" s="75">
        <v>0</v>
      </c>
      <c r="H537" s="75">
        <v>0</v>
      </c>
      <c r="I537" s="75">
        <v>0</v>
      </c>
      <c r="J537" s="75">
        <v>0</v>
      </c>
      <c r="K537" s="76">
        <v>0</v>
      </c>
    </row>
    <row r="538" spans="1:11" ht="15.6" customHeight="1" x14ac:dyDescent="0.25">
      <c r="A538" s="158" t="s">
        <v>547</v>
      </c>
      <c r="B538" s="9">
        <v>66</v>
      </c>
      <c r="C538" s="74">
        <v>0</v>
      </c>
      <c r="D538" s="75">
        <v>0</v>
      </c>
      <c r="E538" s="75">
        <v>0</v>
      </c>
      <c r="F538" s="75">
        <v>0</v>
      </c>
      <c r="G538" s="75">
        <v>0</v>
      </c>
      <c r="H538" s="75">
        <v>0</v>
      </c>
      <c r="I538" s="75">
        <v>0</v>
      </c>
      <c r="J538" s="75">
        <v>0</v>
      </c>
      <c r="K538" s="76">
        <v>0</v>
      </c>
    </row>
    <row r="539" spans="1:11" ht="15.6" x14ac:dyDescent="0.25">
      <c r="A539" s="70" t="s">
        <v>587</v>
      </c>
      <c r="B539" s="9">
        <v>67</v>
      </c>
      <c r="C539" s="74">
        <v>0</v>
      </c>
      <c r="D539" s="75">
        <v>0</v>
      </c>
      <c r="E539" s="75">
        <v>0</v>
      </c>
      <c r="F539" s="75">
        <v>0</v>
      </c>
      <c r="G539" s="75">
        <v>0</v>
      </c>
      <c r="H539" s="75">
        <v>0</v>
      </c>
      <c r="I539" s="75">
        <v>0</v>
      </c>
      <c r="J539" s="75">
        <v>0</v>
      </c>
      <c r="K539" s="76">
        <v>0</v>
      </c>
    </row>
    <row r="540" spans="1:11" ht="15.6" x14ac:dyDescent="0.25">
      <c r="A540" s="70" t="s">
        <v>588</v>
      </c>
      <c r="B540" s="9">
        <v>68</v>
      </c>
      <c r="C540" s="74">
        <v>0</v>
      </c>
      <c r="D540" s="75">
        <v>0</v>
      </c>
      <c r="E540" s="75">
        <v>0</v>
      </c>
      <c r="F540" s="75">
        <v>0</v>
      </c>
      <c r="G540" s="75">
        <v>0</v>
      </c>
      <c r="H540" s="75">
        <v>0</v>
      </c>
      <c r="I540" s="75">
        <v>0</v>
      </c>
      <c r="J540" s="75">
        <v>0</v>
      </c>
      <c r="K540" s="76">
        <v>0</v>
      </c>
    </row>
    <row r="541" spans="1:11" ht="46.8" x14ac:dyDescent="0.25">
      <c r="A541" s="70" t="s">
        <v>589</v>
      </c>
      <c r="B541" s="9">
        <v>69</v>
      </c>
      <c r="C541" s="74">
        <v>0</v>
      </c>
      <c r="D541" s="75">
        <v>0</v>
      </c>
      <c r="E541" s="75">
        <v>0</v>
      </c>
      <c r="F541" s="75">
        <v>0</v>
      </c>
      <c r="G541" s="75">
        <v>0</v>
      </c>
      <c r="H541" s="75">
        <v>0</v>
      </c>
      <c r="I541" s="75">
        <v>0</v>
      </c>
      <c r="J541" s="75">
        <v>0</v>
      </c>
      <c r="K541" s="76">
        <v>0</v>
      </c>
    </row>
    <row r="542" spans="1:11" ht="15.6" x14ac:dyDescent="0.25">
      <c r="A542" s="70" t="s">
        <v>590</v>
      </c>
      <c r="B542" s="9">
        <v>70</v>
      </c>
      <c r="C542" s="74">
        <v>0</v>
      </c>
      <c r="D542" s="75">
        <v>0</v>
      </c>
      <c r="E542" s="75">
        <v>0</v>
      </c>
      <c r="F542" s="75">
        <v>0</v>
      </c>
      <c r="G542" s="75">
        <v>0</v>
      </c>
      <c r="H542" s="75">
        <v>0</v>
      </c>
      <c r="I542" s="75">
        <v>0</v>
      </c>
      <c r="J542" s="75">
        <v>0</v>
      </c>
      <c r="K542" s="76">
        <v>0</v>
      </c>
    </row>
    <row r="543" spans="1:11" ht="31.2" x14ac:dyDescent="0.25">
      <c r="A543" s="70" t="s">
        <v>591</v>
      </c>
      <c r="B543" s="9">
        <v>71</v>
      </c>
      <c r="C543" s="74">
        <v>0</v>
      </c>
      <c r="D543" s="75">
        <v>0</v>
      </c>
      <c r="E543" s="75">
        <v>0</v>
      </c>
      <c r="F543" s="75">
        <v>0</v>
      </c>
      <c r="G543" s="75">
        <v>0</v>
      </c>
      <c r="H543" s="75">
        <v>0</v>
      </c>
      <c r="I543" s="75">
        <v>0</v>
      </c>
      <c r="J543" s="75">
        <v>0</v>
      </c>
      <c r="K543" s="76">
        <v>0</v>
      </c>
    </row>
    <row r="544" spans="1:11" ht="15.6" customHeight="1" x14ac:dyDescent="0.25">
      <c r="A544" s="158" t="s">
        <v>547</v>
      </c>
      <c r="B544" s="9">
        <v>72</v>
      </c>
      <c r="C544" s="74">
        <v>0</v>
      </c>
      <c r="D544" s="75">
        <v>0</v>
      </c>
      <c r="E544" s="75">
        <v>0</v>
      </c>
      <c r="F544" s="75">
        <v>0</v>
      </c>
      <c r="G544" s="75">
        <v>0</v>
      </c>
      <c r="H544" s="75">
        <v>0</v>
      </c>
      <c r="I544" s="75">
        <v>0</v>
      </c>
      <c r="J544" s="75">
        <v>0</v>
      </c>
      <c r="K544" s="76">
        <v>0</v>
      </c>
    </row>
    <row r="545" spans="1:11" ht="31.2" x14ac:dyDescent="0.25">
      <c r="A545" s="70" t="s">
        <v>592</v>
      </c>
      <c r="B545" s="9">
        <v>73</v>
      </c>
      <c r="C545" s="74">
        <v>0</v>
      </c>
      <c r="D545" s="75">
        <v>0</v>
      </c>
      <c r="E545" s="75">
        <v>0</v>
      </c>
      <c r="F545" s="75">
        <v>0</v>
      </c>
      <c r="G545" s="75">
        <v>0</v>
      </c>
      <c r="H545" s="75">
        <v>0</v>
      </c>
      <c r="I545" s="75">
        <v>0</v>
      </c>
      <c r="J545" s="75">
        <v>0</v>
      </c>
      <c r="K545" s="76">
        <v>0</v>
      </c>
    </row>
    <row r="546" spans="1:11" ht="15.6" x14ac:dyDescent="0.25">
      <c r="A546" s="158" t="s">
        <v>547</v>
      </c>
      <c r="B546" s="9">
        <v>74</v>
      </c>
      <c r="C546" s="74">
        <v>0</v>
      </c>
      <c r="D546" s="75">
        <v>0</v>
      </c>
      <c r="E546" s="75">
        <v>0</v>
      </c>
      <c r="F546" s="75">
        <v>0</v>
      </c>
      <c r="G546" s="75">
        <v>0</v>
      </c>
      <c r="H546" s="75">
        <v>0</v>
      </c>
      <c r="I546" s="75">
        <v>0</v>
      </c>
      <c r="J546" s="75">
        <v>0</v>
      </c>
      <c r="K546" s="76">
        <v>0</v>
      </c>
    </row>
    <row r="547" spans="1:11" ht="31.2" x14ac:dyDescent="0.25">
      <c r="A547" s="70" t="s">
        <v>593</v>
      </c>
      <c r="B547" s="9">
        <v>75</v>
      </c>
      <c r="C547" s="74">
        <v>0</v>
      </c>
      <c r="D547" s="75">
        <v>0</v>
      </c>
      <c r="E547" s="75">
        <v>0</v>
      </c>
      <c r="F547" s="75">
        <v>0</v>
      </c>
      <c r="G547" s="75">
        <v>0</v>
      </c>
      <c r="H547" s="75">
        <v>0</v>
      </c>
      <c r="I547" s="75">
        <v>0</v>
      </c>
      <c r="J547" s="75">
        <v>0</v>
      </c>
      <c r="K547" s="76">
        <v>0</v>
      </c>
    </row>
    <row r="548" spans="1:11" ht="15.6" customHeight="1" x14ac:dyDescent="0.25">
      <c r="A548" s="158" t="s">
        <v>547</v>
      </c>
      <c r="B548" s="9">
        <v>76</v>
      </c>
      <c r="C548" s="74">
        <v>0</v>
      </c>
      <c r="D548" s="75">
        <v>0</v>
      </c>
      <c r="E548" s="75">
        <v>0</v>
      </c>
      <c r="F548" s="75">
        <v>0</v>
      </c>
      <c r="G548" s="75">
        <v>0</v>
      </c>
      <c r="H548" s="75">
        <v>0</v>
      </c>
      <c r="I548" s="75">
        <v>0</v>
      </c>
      <c r="J548" s="75">
        <v>0</v>
      </c>
      <c r="K548" s="76">
        <v>0</v>
      </c>
    </row>
    <row r="549" spans="1:11" ht="31.2" x14ac:dyDescent="0.25">
      <c r="A549" s="70" t="s">
        <v>594</v>
      </c>
      <c r="B549" s="9">
        <v>77</v>
      </c>
      <c r="C549" s="74">
        <v>0</v>
      </c>
      <c r="D549" s="75">
        <v>0</v>
      </c>
      <c r="E549" s="75">
        <v>0</v>
      </c>
      <c r="F549" s="75">
        <v>0</v>
      </c>
      <c r="G549" s="75">
        <v>0</v>
      </c>
      <c r="H549" s="75">
        <v>0</v>
      </c>
      <c r="I549" s="75">
        <v>0</v>
      </c>
      <c r="J549" s="75">
        <v>0</v>
      </c>
      <c r="K549" s="76">
        <v>0</v>
      </c>
    </row>
    <row r="550" spans="1:11" ht="15.6" x14ac:dyDescent="0.25">
      <c r="A550" s="158" t="s">
        <v>547</v>
      </c>
      <c r="B550" s="9">
        <v>78</v>
      </c>
      <c r="C550" s="74">
        <v>0</v>
      </c>
      <c r="D550" s="75">
        <v>0</v>
      </c>
      <c r="E550" s="75">
        <v>0</v>
      </c>
      <c r="F550" s="75">
        <v>0</v>
      </c>
      <c r="G550" s="75">
        <v>0</v>
      </c>
      <c r="H550" s="75">
        <v>0</v>
      </c>
      <c r="I550" s="75">
        <v>0</v>
      </c>
      <c r="J550" s="75">
        <v>0</v>
      </c>
      <c r="K550" s="76">
        <v>0</v>
      </c>
    </row>
    <row r="551" spans="1:11" ht="31.2" x14ac:dyDescent="0.25">
      <c r="A551" s="70" t="s">
        <v>595</v>
      </c>
      <c r="B551" s="9">
        <v>79</v>
      </c>
      <c r="C551" s="74">
        <v>0</v>
      </c>
      <c r="D551" s="75">
        <v>0</v>
      </c>
      <c r="E551" s="75">
        <v>0</v>
      </c>
      <c r="F551" s="75">
        <v>0</v>
      </c>
      <c r="G551" s="75">
        <v>0</v>
      </c>
      <c r="H551" s="75">
        <v>0</v>
      </c>
      <c r="I551" s="75">
        <v>0</v>
      </c>
      <c r="J551" s="75">
        <v>0</v>
      </c>
      <c r="K551" s="76">
        <v>0</v>
      </c>
    </row>
    <row r="552" spans="1:11" ht="15.6" x14ac:dyDescent="0.25">
      <c r="A552" s="158" t="s">
        <v>547</v>
      </c>
      <c r="B552" s="9">
        <v>80</v>
      </c>
      <c r="C552" s="74">
        <v>0</v>
      </c>
      <c r="D552" s="75">
        <v>0</v>
      </c>
      <c r="E552" s="75">
        <v>0</v>
      </c>
      <c r="F552" s="75">
        <v>0</v>
      </c>
      <c r="G552" s="75">
        <v>0</v>
      </c>
      <c r="H552" s="75">
        <v>0</v>
      </c>
      <c r="I552" s="75">
        <v>0</v>
      </c>
      <c r="J552" s="75">
        <v>0</v>
      </c>
      <c r="K552" s="76">
        <v>0</v>
      </c>
    </row>
    <row r="553" spans="1:11" ht="15.6" x14ac:dyDescent="0.25">
      <c r="A553" s="70" t="s">
        <v>596</v>
      </c>
      <c r="B553" s="9">
        <v>81</v>
      </c>
      <c r="C553" s="74">
        <v>0</v>
      </c>
      <c r="D553" s="75">
        <v>0</v>
      </c>
      <c r="E553" s="75">
        <v>0</v>
      </c>
      <c r="F553" s="75">
        <v>0</v>
      </c>
      <c r="G553" s="75">
        <v>0</v>
      </c>
      <c r="H553" s="75">
        <v>0</v>
      </c>
      <c r="I553" s="75">
        <v>0</v>
      </c>
      <c r="J553" s="75">
        <v>0</v>
      </c>
      <c r="K553" s="76">
        <v>0</v>
      </c>
    </row>
    <row r="554" spans="1:11" ht="31.2" x14ac:dyDescent="0.25">
      <c r="A554" s="70" t="s">
        <v>597</v>
      </c>
      <c r="B554" s="9">
        <v>82</v>
      </c>
      <c r="C554" s="74">
        <v>0</v>
      </c>
      <c r="D554" s="75">
        <v>0</v>
      </c>
      <c r="E554" s="75">
        <v>0</v>
      </c>
      <c r="F554" s="75">
        <v>0</v>
      </c>
      <c r="G554" s="75">
        <v>0</v>
      </c>
      <c r="H554" s="75">
        <v>0</v>
      </c>
      <c r="I554" s="75">
        <v>0</v>
      </c>
      <c r="J554" s="75">
        <v>0</v>
      </c>
      <c r="K554" s="76">
        <v>0</v>
      </c>
    </row>
    <row r="555" spans="1:11" ht="15.6" x14ac:dyDescent="0.25">
      <c r="A555" s="158" t="s">
        <v>547</v>
      </c>
      <c r="B555" s="9">
        <v>83</v>
      </c>
      <c r="C555" s="74">
        <v>0</v>
      </c>
      <c r="D555" s="75">
        <v>0</v>
      </c>
      <c r="E555" s="75">
        <v>0</v>
      </c>
      <c r="F555" s="75">
        <v>0</v>
      </c>
      <c r="G555" s="75">
        <v>0</v>
      </c>
      <c r="H555" s="75">
        <v>0</v>
      </c>
      <c r="I555" s="75">
        <v>0</v>
      </c>
      <c r="J555" s="75">
        <v>0</v>
      </c>
      <c r="K555" s="76">
        <v>0</v>
      </c>
    </row>
    <row r="556" spans="1:11" ht="15.6" customHeight="1" x14ac:dyDescent="0.25">
      <c r="A556" s="70" t="s">
        <v>598</v>
      </c>
      <c r="B556" s="9">
        <v>84</v>
      </c>
      <c r="C556" s="74">
        <v>0</v>
      </c>
      <c r="D556" s="75">
        <v>0</v>
      </c>
      <c r="E556" s="75">
        <v>0</v>
      </c>
      <c r="F556" s="75">
        <v>0</v>
      </c>
      <c r="G556" s="75">
        <v>0</v>
      </c>
      <c r="H556" s="75">
        <v>0</v>
      </c>
      <c r="I556" s="75">
        <v>0</v>
      </c>
      <c r="J556" s="75">
        <v>0</v>
      </c>
      <c r="K556" s="76">
        <v>0</v>
      </c>
    </row>
    <row r="557" spans="1:11" ht="15.6" customHeight="1" x14ac:dyDescent="0.25">
      <c r="A557" s="70" t="s">
        <v>599</v>
      </c>
      <c r="B557" s="9">
        <v>85</v>
      </c>
      <c r="C557" s="74">
        <v>0</v>
      </c>
      <c r="D557" s="75">
        <v>0</v>
      </c>
      <c r="E557" s="75">
        <v>0</v>
      </c>
      <c r="F557" s="75">
        <v>0</v>
      </c>
      <c r="G557" s="75">
        <v>0</v>
      </c>
      <c r="H557" s="75">
        <v>0</v>
      </c>
      <c r="I557" s="75">
        <v>0</v>
      </c>
      <c r="J557" s="75">
        <v>0</v>
      </c>
      <c r="K557" s="76">
        <v>0</v>
      </c>
    </row>
    <row r="558" spans="1:11" ht="15.6" x14ac:dyDescent="0.25">
      <c r="A558" s="158" t="s">
        <v>600</v>
      </c>
      <c r="B558" s="9">
        <v>86</v>
      </c>
      <c r="C558" s="74">
        <v>0</v>
      </c>
      <c r="D558" s="75">
        <v>0</v>
      </c>
      <c r="E558" s="75">
        <v>0</v>
      </c>
      <c r="F558" s="75">
        <v>0</v>
      </c>
      <c r="G558" s="75">
        <v>0</v>
      </c>
      <c r="H558" s="75">
        <v>0</v>
      </c>
      <c r="I558" s="75">
        <v>0</v>
      </c>
      <c r="J558" s="75">
        <v>0</v>
      </c>
      <c r="K558" s="76">
        <v>0</v>
      </c>
    </row>
    <row r="559" spans="1:11" ht="15.6" x14ac:dyDescent="0.25">
      <c r="A559" s="70" t="s">
        <v>601</v>
      </c>
      <c r="B559" s="9">
        <v>87</v>
      </c>
      <c r="C559" s="74">
        <v>0</v>
      </c>
      <c r="D559" s="75">
        <v>0</v>
      </c>
      <c r="E559" s="75">
        <v>0</v>
      </c>
      <c r="F559" s="75">
        <v>0</v>
      </c>
      <c r="G559" s="75">
        <v>0</v>
      </c>
      <c r="H559" s="75">
        <v>0</v>
      </c>
      <c r="I559" s="75">
        <v>0</v>
      </c>
      <c r="J559" s="75">
        <v>0</v>
      </c>
      <c r="K559" s="76">
        <v>0</v>
      </c>
    </row>
    <row r="560" spans="1:11" ht="16.2" thickBot="1" x14ac:dyDescent="0.3">
      <c r="A560" s="70" t="s">
        <v>602</v>
      </c>
      <c r="B560" s="9">
        <v>88</v>
      </c>
      <c r="C560" s="77">
        <v>0</v>
      </c>
      <c r="D560" s="78">
        <v>0</v>
      </c>
      <c r="E560" s="78">
        <v>0</v>
      </c>
      <c r="F560" s="78">
        <v>0</v>
      </c>
      <c r="G560" s="78">
        <v>0</v>
      </c>
      <c r="H560" s="78">
        <v>0</v>
      </c>
      <c r="I560" s="78">
        <v>0</v>
      </c>
      <c r="J560" s="78">
        <v>0</v>
      </c>
      <c r="K560" s="79">
        <v>0</v>
      </c>
    </row>
    <row r="561" spans="1:11" ht="15.6" customHeight="1" thickBot="1" x14ac:dyDescent="0.3">
      <c r="A561" s="250" t="s">
        <v>603</v>
      </c>
      <c r="B561" s="250"/>
      <c r="C561" s="283"/>
      <c r="D561" s="283"/>
      <c r="E561" s="283"/>
      <c r="F561" s="283"/>
      <c r="G561" s="283"/>
      <c r="H561" s="283"/>
      <c r="I561" s="283"/>
      <c r="J561" s="283"/>
      <c r="K561" s="283"/>
    </row>
    <row r="562" spans="1:11" ht="46.8" x14ac:dyDescent="0.25">
      <c r="A562" s="70" t="s">
        <v>604</v>
      </c>
      <c r="B562" s="9">
        <v>89</v>
      </c>
      <c r="C562" s="71">
        <v>0</v>
      </c>
      <c r="D562" s="72">
        <v>0</v>
      </c>
      <c r="E562" s="72">
        <v>0</v>
      </c>
      <c r="F562" s="72">
        <v>0</v>
      </c>
      <c r="G562" s="72">
        <v>0</v>
      </c>
      <c r="H562" s="72">
        <v>0</v>
      </c>
      <c r="I562" s="72">
        <v>0</v>
      </c>
      <c r="J562" s="72">
        <v>0</v>
      </c>
      <c r="K562" s="73">
        <v>0</v>
      </c>
    </row>
    <row r="563" spans="1:11" ht="15.6" customHeight="1" thickBot="1" x14ac:dyDescent="0.3">
      <c r="A563" s="158" t="s">
        <v>600</v>
      </c>
      <c r="B563" s="9">
        <v>90</v>
      </c>
      <c r="C563" s="77">
        <v>0</v>
      </c>
      <c r="D563" s="78">
        <v>0</v>
      </c>
      <c r="E563" s="78">
        <v>0</v>
      </c>
      <c r="F563" s="78">
        <v>0</v>
      </c>
      <c r="G563" s="78">
        <v>0</v>
      </c>
      <c r="H563" s="78">
        <v>0</v>
      </c>
      <c r="I563" s="78">
        <v>0</v>
      </c>
      <c r="J563" s="78">
        <v>0</v>
      </c>
      <c r="K563" s="79">
        <v>0</v>
      </c>
    </row>
    <row r="564" spans="1:11" ht="15.6" customHeight="1" thickBot="1" x14ac:dyDescent="0.3">
      <c r="A564" s="284" t="s">
        <v>605</v>
      </c>
      <c r="B564" s="285"/>
      <c r="C564" s="285"/>
      <c r="D564" s="285"/>
      <c r="E564" s="285"/>
      <c r="F564" s="285"/>
      <c r="G564" s="285"/>
      <c r="H564" s="285"/>
      <c r="I564" s="285"/>
      <c r="J564" s="285"/>
      <c r="K564" s="286"/>
    </row>
    <row r="565" spans="1:11" ht="46.8" x14ac:dyDescent="0.25">
      <c r="A565" s="70" t="s">
        <v>606</v>
      </c>
      <c r="B565" s="9">
        <v>91</v>
      </c>
      <c r="C565" s="168">
        <v>0</v>
      </c>
      <c r="D565" s="169">
        <v>0</v>
      </c>
      <c r="E565" s="169">
        <v>0</v>
      </c>
      <c r="F565" s="169">
        <v>0</v>
      </c>
      <c r="G565" s="169">
        <v>0</v>
      </c>
      <c r="H565" s="169">
        <v>0</v>
      </c>
      <c r="I565" s="169">
        <v>0</v>
      </c>
      <c r="J565" s="169">
        <v>0</v>
      </c>
      <c r="K565" s="170">
        <v>0</v>
      </c>
    </row>
    <row r="566" spans="1:11" ht="15.6" x14ac:dyDescent="0.25">
      <c r="A566" s="158" t="s">
        <v>600</v>
      </c>
      <c r="B566" s="9">
        <v>92</v>
      </c>
      <c r="C566" s="171">
        <v>0</v>
      </c>
      <c r="D566" s="172">
        <v>0</v>
      </c>
      <c r="E566" s="172">
        <v>0</v>
      </c>
      <c r="F566" s="172">
        <v>0</v>
      </c>
      <c r="G566" s="172">
        <v>0</v>
      </c>
      <c r="H566" s="172">
        <v>0</v>
      </c>
      <c r="I566" s="172">
        <v>0</v>
      </c>
      <c r="J566" s="172">
        <v>0</v>
      </c>
      <c r="K566" s="173">
        <v>0</v>
      </c>
    </row>
    <row r="567" spans="1:11" ht="31.2" x14ac:dyDescent="0.25">
      <c r="A567" s="158" t="s">
        <v>607</v>
      </c>
      <c r="B567" s="9">
        <v>93</v>
      </c>
      <c r="C567" s="171">
        <v>0</v>
      </c>
      <c r="D567" s="172">
        <v>0</v>
      </c>
      <c r="E567" s="172">
        <v>0</v>
      </c>
      <c r="F567" s="172">
        <v>0</v>
      </c>
      <c r="G567" s="172">
        <v>0</v>
      </c>
      <c r="H567" s="172">
        <v>0</v>
      </c>
      <c r="I567" s="172">
        <v>0</v>
      </c>
      <c r="J567" s="172">
        <v>0</v>
      </c>
      <c r="K567" s="173">
        <v>0</v>
      </c>
    </row>
    <row r="568" spans="1:11" ht="15.6" x14ac:dyDescent="0.25">
      <c r="A568" s="164" t="s">
        <v>547</v>
      </c>
      <c r="B568" s="9">
        <v>94</v>
      </c>
      <c r="C568" s="171">
        <v>0</v>
      </c>
      <c r="D568" s="172">
        <v>0</v>
      </c>
      <c r="E568" s="172">
        <v>0</v>
      </c>
      <c r="F568" s="172">
        <v>0</v>
      </c>
      <c r="G568" s="172">
        <v>0</v>
      </c>
      <c r="H568" s="172">
        <v>0</v>
      </c>
      <c r="I568" s="172">
        <v>0</v>
      </c>
      <c r="J568" s="172">
        <v>0</v>
      </c>
      <c r="K568" s="173">
        <v>0</v>
      </c>
    </row>
    <row r="569" spans="1:11" ht="31.2" x14ac:dyDescent="0.25">
      <c r="A569" s="70" t="s">
        <v>559</v>
      </c>
      <c r="B569" s="9">
        <v>95</v>
      </c>
      <c r="C569" s="171">
        <v>0</v>
      </c>
      <c r="D569" s="172">
        <v>0</v>
      </c>
      <c r="E569" s="172">
        <v>0</v>
      </c>
      <c r="F569" s="172">
        <v>0</v>
      </c>
      <c r="G569" s="172">
        <v>0</v>
      </c>
      <c r="H569" s="172">
        <v>0</v>
      </c>
      <c r="I569" s="172">
        <v>0</v>
      </c>
      <c r="J569" s="172">
        <v>0</v>
      </c>
      <c r="K569" s="173">
        <v>0</v>
      </c>
    </row>
    <row r="570" spans="1:11" ht="15.6" x14ac:dyDescent="0.25">
      <c r="A570" s="158" t="s">
        <v>547</v>
      </c>
      <c r="B570" s="9">
        <v>96</v>
      </c>
      <c r="C570" s="171">
        <v>0</v>
      </c>
      <c r="D570" s="172">
        <v>0</v>
      </c>
      <c r="E570" s="172">
        <v>0</v>
      </c>
      <c r="F570" s="172">
        <v>0</v>
      </c>
      <c r="G570" s="172">
        <v>0</v>
      </c>
      <c r="H570" s="172">
        <v>0</v>
      </c>
      <c r="I570" s="172">
        <v>0</v>
      </c>
      <c r="J570" s="172">
        <v>0</v>
      </c>
      <c r="K570" s="173">
        <v>0</v>
      </c>
    </row>
    <row r="571" spans="1:11" ht="31.2" x14ac:dyDescent="0.25">
      <c r="A571" s="70" t="s">
        <v>608</v>
      </c>
      <c r="B571" s="9">
        <v>97</v>
      </c>
      <c r="C571" s="171">
        <v>0</v>
      </c>
      <c r="D571" s="172">
        <v>0</v>
      </c>
      <c r="E571" s="172">
        <v>0</v>
      </c>
      <c r="F571" s="172">
        <v>0</v>
      </c>
      <c r="G571" s="172">
        <v>0</v>
      </c>
      <c r="H571" s="172">
        <v>0</v>
      </c>
      <c r="I571" s="172">
        <v>0</v>
      </c>
      <c r="J571" s="172">
        <v>0</v>
      </c>
      <c r="K571" s="173">
        <v>0</v>
      </c>
    </row>
    <row r="572" spans="1:11" ht="15.6" x14ac:dyDescent="0.25">
      <c r="A572" s="158" t="s">
        <v>547</v>
      </c>
      <c r="B572" s="9">
        <v>98</v>
      </c>
      <c r="C572" s="171">
        <v>0</v>
      </c>
      <c r="D572" s="172">
        <v>0</v>
      </c>
      <c r="E572" s="172">
        <v>0</v>
      </c>
      <c r="F572" s="172">
        <v>0</v>
      </c>
      <c r="G572" s="172">
        <v>0</v>
      </c>
      <c r="H572" s="172">
        <v>0</v>
      </c>
      <c r="I572" s="172">
        <v>0</v>
      </c>
      <c r="J572" s="172">
        <v>0</v>
      </c>
      <c r="K572" s="173">
        <v>0</v>
      </c>
    </row>
    <row r="573" spans="1:11" ht="31.2" x14ac:dyDescent="0.25">
      <c r="A573" s="70" t="s">
        <v>556</v>
      </c>
      <c r="B573" s="9">
        <v>99</v>
      </c>
      <c r="C573" s="171">
        <v>0</v>
      </c>
      <c r="D573" s="172">
        <v>0</v>
      </c>
      <c r="E573" s="172">
        <v>0</v>
      </c>
      <c r="F573" s="172">
        <v>0</v>
      </c>
      <c r="G573" s="172">
        <v>0</v>
      </c>
      <c r="H573" s="172">
        <v>0</v>
      </c>
      <c r="I573" s="172">
        <v>0</v>
      </c>
      <c r="J573" s="172">
        <v>0</v>
      </c>
      <c r="K573" s="173">
        <v>0</v>
      </c>
    </row>
    <row r="574" spans="1:11" ht="15.6" x14ac:dyDescent="0.25">
      <c r="A574" s="158" t="s">
        <v>547</v>
      </c>
      <c r="B574" s="9">
        <v>100</v>
      </c>
      <c r="C574" s="171">
        <v>0</v>
      </c>
      <c r="D574" s="172">
        <v>0</v>
      </c>
      <c r="E574" s="172">
        <v>0</v>
      </c>
      <c r="F574" s="172">
        <v>0</v>
      </c>
      <c r="G574" s="172">
        <v>0</v>
      </c>
      <c r="H574" s="172">
        <v>0</v>
      </c>
      <c r="I574" s="172">
        <v>0</v>
      </c>
      <c r="J574" s="172">
        <v>0</v>
      </c>
      <c r="K574" s="173">
        <v>0</v>
      </c>
    </row>
    <row r="575" spans="1:11" ht="31.2" x14ac:dyDescent="0.25">
      <c r="A575" s="70" t="s">
        <v>561</v>
      </c>
      <c r="B575" s="9">
        <v>101</v>
      </c>
      <c r="C575" s="171">
        <v>0</v>
      </c>
      <c r="D575" s="172">
        <v>0</v>
      </c>
      <c r="E575" s="172">
        <v>0</v>
      </c>
      <c r="F575" s="172">
        <v>0</v>
      </c>
      <c r="G575" s="172">
        <v>0</v>
      </c>
      <c r="H575" s="172">
        <v>0</v>
      </c>
      <c r="I575" s="172">
        <v>0</v>
      </c>
      <c r="J575" s="172">
        <v>0</v>
      </c>
      <c r="K575" s="173">
        <v>0</v>
      </c>
    </row>
    <row r="576" spans="1:11" ht="15.6" x14ac:dyDescent="0.25">
      <c r="A576" s="158" t="s">
        <v>547</v>
      </c>
      <c r="B576" s="9">
        <v>102</v>
      </c>
      <c r="C576" s="171">
        <v>0</v>
      </c>
      <c r="D576" s="172">
        <v>0</v>
      </c>
      <c r="E576" s="172">
        <v>0</v>
      </c>
      <c r="F576" s="172">
        <v>0</v>
      </c>
      <c r="G576" s="172">
        <v>0</v>
      </c>
      <c r="H576" s="172">
        <v>0</v>
      </c>
      <c r="I576" s="172">
        <v>0</v>
      </c>
      <c r="J576" s="172">
        <v>0</v>
      </c>
      <c r="K576" s="173">
        <v>0</v>
      </c>
    </row>
    <row r="577" spans="1:11" ht="31.2" x14ac:dyDescent="0.25">
      <c r="A577" s="70" t="s">
        <v>609</v>
      </c>
      <c r="B577" s="9">
        <v>103</v>
      </c>
      <c r="C577" s="171">
        <v>0</v>
      </c>
      <c r="D577" s="172">
        <v>0</v>
      </c>
      <c r="E577" s="172">
        <v>0</v>
      </c>
      <c r="F577" s="172">
        <v>0</v>
      </c>
      <c r="G577" s="172">
        <v>0</v>
      </c>
      <c r="H577" s="172">
        <v>0</v>
      </c>
      <c r="I577" s="172">
        <v>0</v>
      </c>
      <c r="J577" s="172">
        <v>0</v>
      </c>
      <c r="K577" s="173">
        <v>0</v>
      </c>
    </row>
    <row r="578" spans="1:11" ht="15.6" customHeight="1" thickBot="1" x14ac:dyDescent="0.3">
      <c r="A578" s="158" t="s">
        <v>547</v>
      </c>
      <c r="B578" s="9">
        <v>104</v>
      </c>
      <c r="C578" s="174">
        <v>0</v>
      </c>
      <c r="D578" s="175">
        <v>0</v>
      </c>
      <c r="E578" s="175">
        <v>0</v>
      </c>
      <c r="F578" s="175">
        <v>0</v>
      </c>
      <c r="G578" s="175">
        <v>0</v>
      </c>
      <c r="H578" s="175">
        <v>0</v>
      </c>
      <c r="I578" s="175">
        <v>0</v>
      </c>
      <c r="J578" s="175">
        <v>0</v>
      </c>
      <c r="K578" s="176">
        <v>0</v>
      </c>
    </row>
    <row r="579" spans="1:11" ht="31.2" x14ac:dyDescent="0.25">
      <c r="A579" s="70" t="s">
        <v>610</v>
      </c>
      <c r="B579" s="9">
        <v>105</v>
      </c>
      <c r="C579" s="177">
        <f>C557+C559+C560+C562</f>
        <v>0</v>
      </c>
      <c r="D579" s="177">
        <f>D557+D559+D560+D562</f>
        <v>0</v>
      </c>
      <c r="E579" s="177">
        <v>0</v>
      </c>
      <c r="F579" s="177">
        <v>0</v>
      </c>
      <c r="G579" s="177">
        <v>0</v>
      </c>
      <c r="H579" s="177">
        <v>0</v>
      </c>
      <c r="I579" s="177">
        <v>0</v>
      </c>
      <c r="J579" s="177">
        <v>0</v>
      </c>
      <c r="K579" s="177">
        <v>0</v>
      </c>
    </row>
    <row r="580" spans="1:11" ht="31.8" thickBot="1" x14ac:dyDescent="0.3">
      <c r="A580" s="158" t="s">
        <v>611</v>
      </c>
      <c r="B580" s="9">
        <v>106</v>
      </c>
      <c r="C580" s="178">
        <f>C558+C563</f>
        <v>0</v>
      </c>
      <c r="D580" s="178">
        <f>D558+D563</f>
        <v>0</v>
      </c>
      <c r="E580" s="178">
        <v>0</v>
      </c>
      <c r="F580" s="178">
        <v>0</v>
      </c>
      <c r="G580" s="178">
        <v>0</v>
      </c>
      <c r="H580" s="178">
        <v>0</v>
      </c>
      <c r="I580" s="178">
        <v>0</v>
      </c>
      <c r="J580" s="178">
        <v>0</v>
      </c>
      <c r="K580" s="178">
        <v>0</v>
      </c>
    </row>
    <row r="581" spans="1:11" ht="31.2" x14ac:dyDescent="0.25">
      <c r="A581" s="70" t="s">
        <v>612</v>
      </c>
      <c r="B581" s="9">
        <v>107</v>
      </c>
      <c r="C581" s="217" t="s">
        <v>115</v>
      </c>
      <c r="D581" s="218" t="s">
        <v>115</v>
      </c>
      <c r="E581" s="214">
        <v>0</v>
      </c>
      <c r="F581" s="219" t="s">
        <v>115</v>
      </c>
      <c r="G581" s="168">
        <v>0</v>
      </c>
      <c r="H581" s="169">
        <v>0</v>
      </c>
      <c r="I581" s="169">
        <v>0</v>
      </c>
      <c r="J581" s="170">
        <v>0</v>
      </c>
      <c r="K581" s="220" t="s">
        <v>115</v>
      </c>
    </row>
    <row r="582" spans="1:11" ht="31.8" thickBot="1" x14ac:dyDescent="0.3">
      <c r="A582" s="70" t="s">
        <v>613</v>
      </c>
      <c r="B582" s="9">
        <v>108</v>
      </c>
      <c r="C582" s="217" t="s">
        <v>115</v>
      </c>
      <c r="D582" s="218" t="s">
        <v>115</v>
      </c>
      <c r="E582" s="215">
        <v>0</v>
      </c>
      <c r="F582" s="219" t="s">
        <v>115</v>
      </c>
      <c r="G582" s="174">
        <v>0</v>
      </c>
      <c r="H582" s="175">
        <v>0</v>
      </c>
      <c r="I582" s="175">
        <v>0</v>
      </c>
      <c r="J582" s="176">
        <v>0</v>
      </c>
      <c r="K582" s="220" t="s">
        <v>115</v>
      </c>
    </row>
    <row r="585" spans="1:11" ht="15.6" x14ac:dyDescent="0.25">
      <c r="A585" s="15">
        <v>3101</v>
      </c>
      <c r="B585" s="201"/>
    </row>
    <row r="586" spans="1:11" ht="46.8" x14ac:dyDescent="0.3">
      <c r="A586" s="103" t="s">
        <v>614</v>
      </c>
      <c r="B586" s="165" t="s">
        <v>615</v>
      </c>
    </row>
    <row r="587" spans="1:11" ht="16.2" thickBot="1" x14ac:dyDescent="0.35">
      <c r="A587" s="104">
        <v>1</v>
      </c>
      <c r="B587" s="104">
        <v>2</v>
      </c>
    </row>
    <row r="588" spans="1:11" ht="16.2" thickBot="1" x14ac:dyDescent="0.35">
      <c r="A588" s="166">
        <v>0</v>
      </c>
      <c r="B588" s="167">
        <v>0</v>
      </c>
    </row>
    <row r="591" spans="1:11" ht="15.6" x14ac:dyDescent="0.25">
      <c r="A591" s="15">
        <v>3102</v>
      </c>
    </row>
    <row r="592" spans="1:11" ht="62.4" x14ac:dyDescent="0.25">
      <c r="A592" s="103" t="s">
        <v>616</v>
      </c>
      <c r="B592" s="103" t="s">
        <v>617</v>
      </c>
      <c r="C592" s="103" t="s">
        <v>618</v>
      </c>
      <c r="D592" s="103" t="s">
        <v>619</v>
      </c>
      <c r="E592" s="103" t="s">
        <v>620</v>
      </c>
      <c r="F592" s="103" t="s">
        <v>621</v>
      </c>
    </row>
    <row r="593" spans="1:31" ht="16.2" thickBot="1" x14ac:dyDescent="0.3">
      <c r="A593" s="109">
        <v>1</v>
      </c>
      <c r="B593" s="109">
        <v>2</v>
      </c>
      <c r="C593" s="109">
        <v>3</v>
      </c>
      <c r="D593" s="109">
        <v>4</v>
      </c>
      <c r="E593" s="109">
        <v>5</v>
      </c>
      <c r="F593" s="109">
        <v>6</v>
      </c>
    </row>
    <row r="594" spans="1:31" ht="16.2" thickBot="1" x14ac:dyDescent="0.3">
      <c r="A594" s="105">
        <v>0</v>
      </c>
      <c r="B594" s="106">
        <v>0</v>
      </c>
      <c r="C594" s="106">
        <v>0</v>
      </c>
      <c r="D594" s="106">
        <v>0</v>
      </c>
      <c r="E594" s="106">
        <v>0</v>
      </c>
      <c r="F594" s="107">
        <v>0</v>
      </c>
    </row>
    <row r="597" spans="1:31" ht="18" x14ac:dyDescent="0.35">
      <c r="A597" s="276" t="s">
        <v>622</v>
      </c>
      <c r="B597" s="287"/>
      <c r="C597" s="287"/>
      <c r="D597" s="287"/>
      <c r="E597" s="287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  <c r="AA597" s="64"/>
      <c r="AB597" s="64"/>
      <c r="AC597" s="252"/>
      <c r="AD597" s="252"/>
      <c r="AE597" s="252"/>
    </row>
    <row r="598" spans="1:31" ht="15.6" customHeight="1" x14ac:dyDescent="0.25">
      <c r="A598" s="277" t="s">
        <v>120</v>
      </c>
      <c r="B598" s="279" t="s">
        <v>623</v>
      </c>
      <c r="C598" s="281" t="s">
        <v>624</v>
      </c>
      <c r="D598" s="282"/>
      <c r="E598" s="250" t="s">
        <v>626</v>
      </c>
    </row>
    <row r="599" spans="1:31" ht="33" customHeight="1" x14ac:dyDescent="0.25">
      <c r="A599" s="278"/>
      <c r="B599" s="280"/>
      <c r="C599" s="123" t="s">
        <v>395</v>
      </c>
      <c r="D599" s="123" t="s">
        <v>625</v>
      </c>
      <c r="E599" s="250"/>
    </row>
    <row r="600" spans="1:31" ht="15.6" customHeight="1" thickBot="1" x14ac:dyDescent="0.3">
      <c r="A600" s="116" t="s">
        <v>0</v>
      </c>
      <c r="B600" s="123" t="s">
        <v>12</v>
      </c>
      <c r="C600" s="144">
        <v>1</v>
      </c>
      <c r="D600" s="144">
        <v>2</v>
      </c>
      <c r="E600" s="130">
        <v>3</v>
      </c>
    </row>
    <row r="601" spans="1:31" ht="15.6" customHeight="1" x14ac:dyDescent="0.25">
      <c r="A601" s="58">
        <v>1</v>
      </c>
      <c r="B601" s="65" t="s">
        <v>197</v>
      </c>
      <c r="C601" s="145">
        <v>0</v>
      </c>
      <c r="D601" s="146">
        <v>0</v>
      </c>
      <c r="E601" s="23">
        <v>0</v>
      </c>
    </row>
    <row r="602" spans="1:31" ht="15.6" customHeight="1" x14ac:dyDescent="0.25">
      <c r="A602" s="58">
        <v>2</v>
      </c>
      <c r="B602" s="65" t="s">
        <v>627</v>
      </c>
      <c r="C602" s="147">
        <v>0</v>
      </c>
      <c r="D602" s="59">
        <v>0</v>
      </c>
      <c r="E602" s="25">
        <v>0</v>
      </c>
    </row>
    <row r="603" spans="1:31" ht="31.2" x14ac:dyDescent="0.25">
      <c r="A603" s="58">
        <v>3</v>
      </c>
      <c r="B603" s="65" t="s">
        <v>628</v>
      </c>
      <c r="C603" s="147">
        <v>0</v>
      </c>
      <c r="D603" s="59">
        <v>0</v>
      </c>
      <c r="E603" s="25">
        <v>0</v>
      </c>
    </row>
    <row r="604" spans="1:31" ht="15.6" customHeight="1" x14ac:dyDescent="0.25">
      <c r="A604" s="58">
        <v>4</v>
      </c>
      <c r="B604" s="65" t="s">
        <v>629</v>
      </c>
      <c r="C604" s="147">
        <v>0</v>
      </c>
      <c r="D604" s="59">
        <v>0</v>
      </c>
      <c r="E604" s="25">
        <v>0</v>
      </c>
    </row>
    <row r="605" spans="1:31" ht="15.6" customHeight="1" x14ac:dyDescent="0.25">
      <c r="A605" s="58">
        <v>5</v>
      </c>
      <c r="B605" s="65" t="s">
        <v>630</v>
      </c>
      <c r="C605" s="147">
        <v>0</v>
      </c>
      <c r="D605" s="59">
        <v>0</v>
      </c>
      <c r="E605" s="25">
        <v>0</v>
      </c>
    </row>
    <row r="606" spans="1:31" ht="31.2" x14ac:dyDescent="0.25">
      <c r="A606" s="58">
        <v>6</v>
      </c>
      <c r="B606" s="65" t="s">
        <v>631</v>
      </c>
      <c r="C606" s="147">
        <v>0</v>
      </c>
      <c r="D606" s="59">
        <v>0</v>
      </c>
      <c r="E606" s="25">
        <v>0</v>
      </c>
    </row>
    <row r="607" spans="1:31" ht="15.6" customHeight="1" x14ac:dyDescent="0.25">
      <c r="A607" s="58">
        <v>7</v>
      </c>
      <c r="B607" s="65" t="s">
        <v>632</v>
      </c>
      <c r="C607" s="147">
        <v>0</v>
      </c>
      <c r="D607" s="59">
        <v>0</v>
      </c>
      <c r="E607" s="25">
        <v>0</v>
      </c>
    </row>
    <row r="608" spans="1:31" ht="31.2" x14ac:dyDescent="0.25">
      <c r="A608" s="58">
        <v>8</v>
      </c>
      <c r="B608" s="65" t="s">
        <v>633</v>
      </c>
      <c r="C608" s="147">
        <v>0</v>
      </c>
      <c r="D608" s="59">
        <v>0</v>
      </c>
      <c r="E608" s="25">
        <v>0</v>
      </c>
    </row>
    <row r="609" spans="1:5" ht="15.6" customHeight="1" x14ac:dyDescent="0.25">
      <c r="A609" s="58">
        <v>9</v>
      </c>
      <c r="B609" s="65" t="s">
        <v>634</v>
      </c>
      <c r="C609" s="147">
        <v>0</v>
      </c>
      <c r="D609" s="59">
        <v>0</v>
      </c>
      <c r="E609" s="25">
        <v>0</v>
      </c>
    </row>
    <row r="610" spans="1:5" ht="15.6" customHeight="1" x14ac:dyDescent="0.25">
      <c r="A610" s="58">
        <v>10</v>
      </c>
      <c r="B610" s="65" t="s">
        <v>635</v>
      </c>
      <c r="C610" s="147">
        <v>0</v>
      </c>
      <c r="D610" s="59">
        <v>0</v>
      </c>
      <c r="E610" s="25">
        <v>0</v>
      </c>
    </row>
    <row r="611" spans="1:5" ht="31.2" x14ac:dyDescent="0.25">
      <c r="A611" s="58">
        <v>11</v>
      </c>
      <c r="B611" s="65" t="s">
        <v>636</v>
      </c>
      <c r="C611" s="147">
        <v>0</v>
      </c>
      <c r="D611" s="59">
        <v>0</v>
      </c>
      <c r="E611" s="25">
        <v>0</v>
      </c>
    </row>
    <row r="612" spans="1:5" ht="15.6" customHeight="1" x14ac:dyDescent="0.25">
      <c r="A612" s="58">
        <v>12</v>
      </c>
      <c r="B612" s="65" t="s">
        <v>637</v>
      </c>
      <c r="C612" s="147">
        <v>0</v>
      </c>
      <c r="D612" s="59">
        <v>0</v>
      </c>
      <c r="E612" s="25">
        <v>0</v>
      </c>
    </row>
    <row r="613" spans="1:5" ht="31.2" x14ac:dyDescent="0.25">
      <c r="A613" s="58">
        <v>13</v>
      </c>
      <c r="B613" s="65" t="s">
        <v>638</v>
      </c>
      <c r="C613" s="147">
        <v>0</v>
      </c>
      <c r="D613" s="59">
        <v>0</v>
      </c>
      <c r="E613" s="25">
        <v>0</v>
      </c>
    </row>
    <row r="614" spans="1:5" ht="31.2" x14ac:dyDescent="0.25">
      <c r="A614" s="58">
        <v>14</v>
      </c>
      <c r="B614" s="65" t="s">
        <v>639</v>
      </c>
      <c r="C614" s="147">
        <v>0</v>
      </c>
      <c r="D614" s="59">
        <v>0</v>
      </c>
      <c r="E614" s="25">
        <v>0</v>
      </c>
    </row>
    <row r="615" spans="1:5" ht="15.6" x14ac:dyDescent="0.25">
      <c r="A615" s="58">
        <v>15</v>
      </c>
      <c r="B615" s="65" t="s">
        <v>640</v>
      </c>
      <c r="C615" s="147">
        <v>0</v>
      </c>
      <c r="D615" s="59">
        <v>0</v>
      </c>
      <c r="E615" s="25">
        <v>0</v>
      </c>
    </row>
    <row r="616" spans="1:5" ht="15.6" customHeight="1" x14ac:dyDescent="0.25">
      <c r="A616" s="58">
        <v>16</v>
      </c>
      <c r="B616" s="65" t="s">
        <v>641</v>
      </c>
      <c r="C616" s="147">
        <v>0</v>
      </c>
      <c r="D616" s="59">
        <v>0</v>
      </c>
      <c r="E616" s="25">
        <v>0</v>
      </c>
    </row>
    <row r="617" spans="1:5" ht="15.6" customHeight="1" x14ac:dyDescent="0.25">
      <c r="A617" s="58">
        <v>17</v>
      </c>
      <c r="B617" s="65" t="s">
        <v>642</v>
      </c>
      <c r="C617" s="147">
        <v>0</v>
      </c>
      <c r="D617" s="59">
        <v>0</v>
      </c>
      <c r="E617" s="25">
        <v>0</v>
      </c>
    </row>
    <row r="618" spans="1:5" ht="31.2" x14ac:dyDescent="0.25">
      <c r="A618" s="58">
        <v>18</v>
      </c>
      <c r="B618" s="65" t="s">
        <v>643</v>
      </c>
      <c r="C618" s="147">
        <v>0</v>
      </c>
      <c r="D618" s="59">
        <v>0</v>
      </c>
      <c r="E618" s="25">
        <v>0</v>
      </c>
    </row>
    <row r="619" spans="1:5" ht="15.6" customHeight="1" x14ac:dyDescent="0.25">
      <c r="A619" s="58">
        <v>19</v>
      </c>
      <c r="B619" s="65" t="s">
        <v>644</v>
      </c>
      <c r="C619" s="147">
        <v>0</v>
      </c>
      <c r="D619" s="59">
        <v>0</v>
      </c>
      <c r="E619" s="25">
        <v>0</v>
      </c>
    </row>
    <row r="620" spans="1:5" ht="15.6" customHeight="1" x14ac:dyDescent="0.25">
      <c r="A620" s="58">
        <v>20</v>
      </c>
      <c r="B620" s="65" t="s">
        <v>645</v>
      </c>
      <c r="C620" s="147">
        <v>0</v>
      </c>
      <c r="D620" s="59">
        <v>0</v>
      </c>
      <c r="E620" s="25">
        <v>0</v>
      </c>
    </row>
    <row r="621" spans="1:5" ht="15.6" customHeight="1" x14ac:dyDescent="0.25">
      <c r="A621" s="58">
        <v>21</v>
      </c>
      <c r="B621" s="65" t="s">
        <v>646</v>
      </c>
      <c r="C621" s="147">
        <v>0</v>
      </c>
      <c r="D621" s="59">
        <v>0</v>
      </c>
      <c r="E621" s="25">
        <v>0</v>
      </c>
    </row>
    <row r="622" spans="1:5" ht="15.6" customHeight="1" x14ac:dyDescent="0.25">
      <c r="A622" s="58">
        <v>22</v>
      </c>
      <c r="B622" s="65" t="s">
        <v>647</v>
      </c>
      <c r="C622" s="147">
        <v>0</v>
      </c>
      <c r="D622" s="59">
        <v>0</v>
      </c>
      <c r="E622" s="25">
        <v>0</v>
      </c>
    </row>
    <row r="623" spans="1:5" ht="15.6" customHeight="1" x14ac:dyDescent="0.25">
      <c r="A623" s="58">
        <v>23</v>
      </c>
      <c r="B623" s="65" t="s">
        <v>648</v>
      </c>
      <c r="C623" s="147">
        <v>0</v>
      </c>
      <c r="D623" s="59">
        <v>0</v>
      </c>
      <c r="E623" s="25">
        <v>0</v>
      </c>
    </row>
    <row r="624" spans="1:5" ht="15.6" customHeight="1" x14ac:dyDescent="0.25">
      <c r="A624" s="58">
        <v>24</v>
      </c>
      <c r="B624" s="65" t="s">
        <v>649</v>
      </c>
      <c r="C624" s="147">
        <v>0</v>
      </c>
      <c r="D624" s="59">
        <v>0</v>
      </c>
      <c r="E624" s="25">
        <v>0</v>
      </c>
    </row>
    <row r="625" spans="1:5" ht="15.6" customHeight="1" x14ac:dyDescent="0.25">
      <c r="A625" s="58">
        <v>25</v>
      </c>
      <c r="B625" s="65" t="s">
        <v>650</v>
      </c>
      <c r="C625" s="147">
        <v>0</v>
      </c>
      <c r="D625" s="59">
        <v>0</v>
      </c>
      <c r="E625" s="25">
        <v>0</v>
      </c>
    </row>
    <row r="626" spans="1:5" ht="31.2" x14ac:dyDescent="0.25">
      <c r="A626" s="58">
        <v>26</v>
      </c>
      <c r="B626" s="65" t="s">
        <v>651</v>
      </c>
      <c r="C626" s="147">
        <v>0</v>
      </c>
      <c r="D626" s="59">
        <v>0</v>
      </c>
      <c r="E626" s="25">
        <v>0</v>
      </c>
    </row>
    <row r="627" spans="1:5" ht="31.2" x14ac:dyDescent="0.25">
      <c r="A627" s="58">
        <v>27</v>
      </c>
      <c r="B627" s="65" t="s">
        <v>652</v>
      </c>
      <c r="C627" s="147">
        <v>0</v>
      </c>
      <c r="D627" s="59">
        <v>0</v>
      </c>
      <c r="E627" s="25">
        <v>0</v>
      </c>
    </row>
    <row r="628" spans="1:5" ht="31.2" x14ac:dyDescent="0.25">
      <c r="A628" s="58">
        <v>28</v>
      </c>
      <c r="B628" s="65" t="s">
        <v>653</v>
      </c>
      <c r="C628" s="147">
        <v>0</v>
      </c>
      <c r="D628" s="59">
        <v>0</v>
      </c>
      <c r="E628" s="25">
        <v>0</v>
      </c>
    </row>
    <row r="629" spans="1:5" ht="15.6" customHeight="1" x14ac:dyDescent="0.25">
      <c r="A629" s="58">
        <v>29</v>
      </c>
      <c r="B629" s="65" t="s">
        <v>654</v>
      </c>
      <c r="C629" s="147">
        <v>0</v>
      </c>
      <c r="D629" s="59">
        <v>0</v>
      </c>
      <c r="E629" s="25">
        <v>0</v>
      </c>
    </row>
    <row r="630" spans="1:5" ht="15.6" customHeight="1" x14ac:dyDescent="0.25">
      <c r="A630" s="58">
        <v>30</v>
      </c>
      <c r="B630" s="65" t="s">
        <v>655</v>
      </c>
      <c r="C630" s="147">
        <v>0</v>
      </c>
      <c r="D630" s="59">
        <v>0</v>
      </c>
      <c r="E630" s="25">
        <v>0</v>
      </c>
    </row>
    <row r="631" spans="1:5" ht="15.6" customHeight="1" x14ac:dyDescent="0.25">
      <c r="A631" s="58">
        <v>31</v>
      </c>
      <c r="B631" s="65" t="s">
        <v>656</v>
      </c>
      <c r="C631" s="147">
        <v>0</v>
      </c>
      <c r="D631" s="59">
        <v>0</v>
      </c>
      <c r="E631" s="25">
        <v>0</v>
      </c>
    </row>
    <row r="632" spans="1:5" ht="31.2" x14ac:dyDescent="0.25">
      <c r="A632" s="58">
        <v>32</v>
      </c>
      <c r="B632" s="65" t="s">
        <v>657</v>
      </c>
      <c r="C632" s="147">
        <v>0</v>
      </c>
      <c r="D632" s="59">
        <v>0</v>
      </c>
      <c r="E632" s="25">
        <v>0</v>
      </c>
    </row>
    <row r="633" spans="1:5" ht="15.6" customHeight="1" x14ac:dyDescent="0.25">
      <c r="A633" s="58">
        <v>33</v>
      </c>
      <c r="B633" s="65" t="s">
        <v>658</v>
      </c>
      <c r="C633" s="147">
        <v>0</v>
      </c>
      <c r="D633" s="59">
        <v>0</v>
      </c>
      <c r="E633" s="25">
        <v>0</v>
      </c>
    </row>
    <row r="634" spans="1:5" ht="15.6" customHeight="1" x14ac:dyDescent="0.25">
      <c r="A634" s="58">
        <v>34</v>
      </c>
      <c r="B634" s="65" t="s">
        <v>659</v>
      </c>
      <c r="C634" s="147">
        <v>0</v>
      </c>
      <c r="D634" s="59">
        <v>0</v>
      </c>
      <c r="E634" s="25">
        <v>0</v>
      </c>
    </row>
    <row r="635" spans="1:5" ht="15.6" customHeight="1" x14ac:dyDescent="0.25">
      <c r="A635" s="58">
        <v>35</v>
      </c>
      <c r="B635" s="65" t="s">
        <v>660</v>
      </c>
      <c r="C635" s="147">
        <v>0</v>
      </c>
      <c r="D635" s="59">
        <v>0</v>
      </c>
      <c r="E635" s="25">
        <v>0</v>
      </c>
    </row>
    <row r="636" spans="1:5" ht="31.2" x14ac:dyDescent="0.25">
      <c r="A636" s="58">
        <v>36</v>
      </c>
      <c r="B636" s="65" t="s">
        <v>661</v>
      </c>
      <c r="C636" s="147">
        <v>0</v>
      </c>
      <c r="D636" s="59">
        <v>0</v>
      </c>
      <c r="E636" s="25">
        <v>0</v>
      </c>
    </row>
    <row r="637" spans="1:5" ht="31.2" x14ac:dyDescent="0.25">
      <c r="A637" s="58">
        <v>37</v>
      </c>
      <c r="B637" s="65" t="s">
        <v>662</v>
      </c>
      <c r="C637" s="147">
        <v>0</v>
      </c>
      <c r="D637" s="59">
        <v>0</v>
      </c>
      <c r="E637" s="25">
        <v>0</v>
      </c>
    </row>
    <row r="638" spans="1:5" ht="15.6" x14ac:dyDescent="0.25">
      <c r="A638" s="58">
        <v>38</v>
      </c>
      <c r="B638" s="65" t="s">
        <v>663</v>
      </c>
      <c r="C638" s="147">
        <v>0</v>
      </c>
      <c r="D638" s="59">
        <v>0</v>
      </c>
      <c r="E638" s="25">
        <v>0</v>
      </c>
    </row>
    <row r="639" spans="1:5" ht="46.8" x14ac:dyDescent="0.25">
      <c r="A639" s="58">
        <v>39</v>
      </c>
      <c r="B639" s="65" t="s">
        <v>664</v>
      </c>
      <c r="C639" s="147">
        <v>0</v>
      </c>
      <c r="D639" s="59">
        <v>0</v>
      </c>
      <c r="E639" s="25">
        <v>0</v>
      </c>
    </row>
    <row r="640" spans="1:5" ht="15.6" customHeight="1" x14ac:dyDescent="0.25">
      <c r="A640" s="58">
        <v>40</v>
      </c>
      <c r="B640" s="65" t="s">
        <v>665</v>
      </c>
      <c r="C640" s="147">
        <v>0</v>
      </c>
      <c r="D640" s="59">
        <v>0</v>
      </c>
      <c r="E640" s="25">
        <v>0</v>
      </c>
    </row>
    <row r="641" spans="1:5" ht="15.6" customHeight="1" x14ac:dyDescent="0.25">
      <c r="A641" s="58">
        <v>41</v>
      </c>
      <c r="B641" s="65" t="s">
        <v>666</v>
      </c>
      <c r="C641" s="147">
        <v>0</v>
      </c>
      <c r="D641" s="59">
        <v>0</v>
      </c>
      <c r="E641" s="25">
        <v>0</v>
      </c>
    </row>
    <row r="642" spans="1:5" ht="31.2" x14ac:dyDescent="0.25">
      <c r="A642" s="58">
        <v>42</v>
      </c>
      <c r="B642" s="65" t="s">
        <v>667</v>
      </c>
      <c r="C642" s="147">
        <v>0</v>
      </c>
      <c r="D642" s="59">
        <v>0</v>
      </c>
      <c r="E642" s="25">
        <v>0</v>
      </c>
    </row>
    <row r="643" spans="1:5" ht="31.2" x14ac:dyDescent="0.25">
      <c r="A643" s="58">
        <v>43</v>
      </c>
      <c r="B643" s="65" t="s">
        <v>668</v>
      </c>
      <c r="C643" s="147">
        <v>0</v>
      </c>
      <c r="D643" s="59">
        <v>0</v>
      </c>
      <c r="E643" s="25">
        <v>0</v>
      </c>
    </row>
    <row r="644" spans="1:5" ht="15.6" customHeight="1" x14ac:dyDescent="0.25">
      <c r="A644" s="58">
        <v>44</v>
      </c>
      <c r="B644" s="65" t="s">
        <v>669</v>
      </c>
      <c r="C644" s="147">
        <v>0</v>
      </c>
      <c r="D644" s="59">
        <v>0</v>
      </c>
      <c r="E644" s="25">
        <v>0</v>
      </c>
    </row>
    <row r="645" spans="1:5" ht="15.6" customHeight="1" x14ac:dyDescent="0.25">
      <c r="A645" s="58">
        <v>45</v>
      </c>
      <c r="B645" s="65" t="s">
        <v>447</v>
      </c>
      <c r="C645" s="147">
        <v>0</v>
      </c>
      <c r="D645" s="59">
        <v>0</v>
      </c>
      <c r="E645" s="25">
        <v>0</v>
      </c>
    </row>
    <row r="646" spans="1:5" ht="47.4" thickBot="1" x14ac:dyDescent="0.3">
      <c r="A646" s="58">
        <v>46</v>
      </c>
      <c r="B646" s="65" t="s">
        <v>670</v>
      </c>
      <c r="C646" s="148">
        <v>0</v>
      </c>
      <c r="D646" s="149">
        <v>0</v>
      </c>
      <c r="E646" s="28">
        <v>0</v>
      </c>
    </row>
    <row r="649" spans="1:5" ht="15.75" customHeight="1" x14ac:dyDescent="0.25">
      <c r="A649" s="276" t="s">
        <v>671</v>
      </c>
      <c r="B649" s="276"/>
      <c r="C649" s="276"/>
      <c r="D649" s="276"/>
    </row>
    <row r="650" spans="1:5" ht="46.8" x14ac:dyDescent="0.25">
      <c r="A650" s="144" t="s">
        <v>120</v>
      </c>
      <c r="B650" s="144" t="s">
        <v>672</v>
      </c>
      <c r="C650" s="144" t="s">
        <v>673</v>
      </c>
      <c r="D650" s="334" t="s">
        <v>960</v>
      </c>
    </row>
    <row r="651" spans="1:5" ht="15.75" customHeight="1" thickBot="1" x14ac:dyDescent="0.3">
      <c r="A651" s="123" t="s">
        <v>0</v>
      </c>
      <c r="B651" s="123" t="s">
        <v>12</v>
      </c>
      <c r="C651" s="144">
        <v>1</v>
      </c>
      <c r="D651" s="179">
        <v>2</v>
      </c>
    </row>
    <row r="652" spans="1:5" ht="15.75" customHeight="1" x14ac:dyDescent="0.25">
      <c r="A652" s="59">
        <v>1</v>
      </c>
      <c r="B652" s="65" t="s">
        <v>674</v>
      </c>
      <c r="C652" s="71">
        <v>0</v>
      </c>
      <c r="D652" s="73">
        <v>0</v>
      </c>
    </row>
    <row r="653" spans="1:5" ht="46.8" x14ac:dyDescent="0.25">
      <c r="A653" s="59">
        <v>2</v>
      </c>
      <c r="B653" s="65" t="s">
        <v>675</v>
      </c>
      <c r="C653" s="74">
        <v>0</v>
      </c>
      <c r="D653" s="76">
        <v>0</v>
      </c>
    </row>
    <row r="654" spans="1:5" ht="15.75" customHeight="1" x14ac:dyDescent="0.25">
      <c r="A654" s="59">
        <v>3</v>
      </c>
      <c r="B654" s="65" t="s">
        <v>676</v>
      </c>
      <c r="C654" s="74">
        <v>0</v>
      </c>
      <c r="D654" s="76">
        <v>0</v>
      </c>
    </row>
    <row r="655" spans="1:5" ht="31.2" x14ac:dyDescent="0.25">
      <c r="A655" s="59">
        <v>4</v>
      </c>
      <c r="B655" s="65" t="s">
        <v>677</v>
      </c>
      <c r="C655" s="74">
        <v>0</v>
      </c>
      <c r="D655" s="76">
        <v>0</v>
      </c>
    </row>
    <row r="656" spans="1:5" ht="15.75" customHeight="1" x14ac:dyDescent="0.25">
      <c r="A656" s="59">
        <v>5</v>
      </c>
      <c r="B656" s="65" t="s">
        <v>678</v>
      </c>
      <c r="C656" s="74">
        <v>0</v>
      </c>
      <c r="D656" s="76">
        <v>0</v>
      </c>
    </row>
    <row r="657" spans="1:16" ht="31.8" thickBot="1" x14ac:dyDescent="0.3">
      <c r="A657" s="59">
        <v>6</v>
      </c>
      <c r="B657" s="65" t="s">
        <v>679</v>
      </c>
      <c r="C657" s="77">
        <v>0</v>
      </c>
      <c r="D657" s="79">
        <v>0</v>
      </c>
    </row>
    <row r="658" spans="1:16" ht="15.75" customHeight="1" thickBot="1" x14ac:dyDescent="0.3">
      <c r="A658" s="221">
        <v>7</v>
      </c>
      <c r="B658" s="235" t="s">
        <v>197</v>
      </c>
      <c r="C658" s="224">
        <f>SUM(C652:C657)</f>
        <v>0</v>
      </c>
      <c r="D658" s="224">
        <f>SUM(D652:D657)</f>
        <v>0</v>
      </c>
    </row>
    <row r="659" spans="1:16" ht="15.75" customHeight="1" x14ac:dyDescent="0.25">
      <c r="A659" s="59">
        <v>8</v>
      </c>
      <c r="B659" s="65" t="s">
        <v>680</v>
      </c>
      <c r="C659" s="71">
        <v>0</v>
      </c>
      <c r="D659" s="73">
        <v>0</v>
      </c>
    </row>
    <row r="660" spans="1:16" ht="31.2" x14ac:dyDescent="0.25">
      <c r="A660" s="59">
        <v>9</v>
      </c>
      <c r="B660" s="65" t="s">
        <v>681</v>
      </c>
      <c r="C660" s="74">
        <v>0</v>
      </c>
      <c r="D660" s="76">
        <v>0</v>
      </c>
    </row>
    <row r="661" spans="1:16" ht="31.8" thickBot="1" x14ac:dyDescent="0.3">
      <c r="A661" s="59">
        <v>10</v>
      </c>
      <c r="B661" s="65" t="s">
        <v>682</v>
      </c>
      <c r="C661" s="77">
        <v>0</v>
      </c>
      <c r="D661" s="79">
        <v>0</v>
      </c>
    </row>
    <row r="662" spans="1:16" ht="15.75" customHeight="1" x14ac:dyDescent="0.25">
      <c r="A662" s="221">
        <v>11</v>
      </c>
      <c r="B662" s="235" t="s">
        <v>197</v>
      </c>
      <c r="C662" s="223">
        <f>SUM(C659:C661)</f>
        <v>0</v>
      </c>
      <c r="D662" s="223">
        <f>SUM(D659:D661)</f>
        <v>0</v>
      </c>
    </row>
    <row r="665" spans="1:16" ht="15.75" customHeight="1" x14ac:dyDescent="0.25">
      <c r="A665" s="276" t="s">
        <v>683</v>
      </c>
      <c r="B665" s="276"/>
      <c r="C665" s="276"/>
      <c r="D665" s="276"/>
      <c r="E665" s="276"/>
      <c r="F665" s="276"/>
      <c r="G665" s="276"/>
      <c r="H665" s="276"/>
      <c r="I665" s="276"/>
      <c r="J665" s="276"/>
      <c r="K665" s="276"/>
      <c r="L665" s="276"/>
      <c r="M665" s="276"/>
      <c r="N665" s="276"/>
      <c r="O665" s="276"/>
      <c r="P665" s="276"/>
    </row>
    <row r="666" spans="1:16" ht="31.2" x14ac:dyDescent="0.25">
      <c r="A666" s="123" t="s">
        <v>120</v>
      </c>
      <c r="B666" s="202"/>
      <c r="C666" s="114" t="s">
        <v>684</v>
      </c>
    </row>
    <row r="667" spans="1:16" ht="15.75" customHeight="1" thickBot="1" x14ac:dyDescent="0.3">
      <c r="A667" s="123" t="s">
        <v>0</v>
      </c>
      <c r="B667" s="114" t="s">
        <v>12</v>
      </c>
      <c r="C667" s="130">
        <v>1</v>
      </c>
    </row>
    <row r="668" spans="1:16" ht="78" x14ac:dyDescent="0.25">
      <c r="A668" s="81">
        <v>1</v>
      </c>
      <c r="B668" s="29" t="s">
        <v>685</v>
      </c>
      <c r="C668" s="82">
        <v>0</v>
      </c>
    </row>
    <row r="669" spans="1:16" ht="46.8" x14ac:dyDescent="0.25">
      <c r="A669" s="81">
        <v>2</v>
      </c>
      <c r="B669" s="65" t="s">
        <v>686</v>
      </c>
      <c r="C669" s="83">
        <v>0</v>
      </c>
    </row>
    <row r="670" spans="1:16" ht="62.4" x14ac:dyDescent="0.25">
      <c r="A670" s="81">
        <v>3</v>
      </c>
      <c r="B670" s="65" t="s">
        <v>687</v>
      </c>
      <c r="C670" s="83">
        <v>0</v>
      </c>
    </row>
    <row r="671" spans="1:16" ht="47.4" thickBot="1" x14ac:dyDescent="0.3">
      <c r="A671" s="81">
        <v>4</v>
      </c>
      <c r="B671" s="65" t="s">
        <v>688</v>
      </c>
      <c r="C671" s="84">
        <v>0</v>
      </c>
    </row>
    <row r="674" spans="1:52" ht="30" customHeight="1" x14ac:dyDescent="0.35">
      <c r="A674" s="267" t="s">
        <v>689</v>
      </c>
      <c r="B674" s="267"/>
      <c r="C674" s="267"/>
      <c r="D674" s="267"/>
      <c r="E674" s="267"/>
      <c r="F674" s="267"/>
      <c r="G674" s="267"/>
      <c r="H674" s="95"/>
    </row>
    <row r="675" spans="1:52" ht="28.5" customHeight="1" x14ac:dyDescent="0.25">
      <c r="A675" s="254" t="s">
        <v>196</v>
      </c>
      <c r="B675" s="254" t="s">
        <v>120</v>
      </c>
      <c r="C675" s="254" t="s">
        <v>197</v>
      </c>
      <c r="D675" s="254" t="s">
        <v>690</v>
      </c>
      <c r="E675" s="254"/>
      <c r="F675" s="254"/>
      <c r="G675" s="254"/>
      <c r="H675" s="254"/>
    </row>
    <row r="676" spans="1:52" ht="46.8" x14ac:dyDescent="0.25">
      <c r="A676" s="254"/>
      <c r="B676" s="254"/>
      <c r="C676" s="254"/>
      <c r="D676" s="103" t="s">
        <v>691</v>
      </c>
      <c r="E676" s="103" t="s">
        <v>692</v>
      </c>
      <c r="F676" s="103" t="s">
        <v>693</v>
      </c>
      <c r="G676" s="103" t="s">
        <v>694</v>
      </c>
      <c r="H676" s="103" t="s">
        <v>447</v>
      </c>
    </row>
    <row r="677" spans="1:52" ht="16.2" thickBot="1" x14ac:dyDescent="0.3">
      <c r="A677" s="103" t="s">
        <v>0</v>
      </c>
      <c r="B677" s="103" t="s">
        <v>12</v>
      </c>
      <c r="C677" s="131">
        <v>1</v>
      </c>
      <c r="D677" s="131">
        <v>2</v>
      </c>
      <c r="E677" s="131">
        <v>3</v>
      </c>
      <c r="F677" s="131">
        <v>4</v>
      </c>
      <c r="G677" s="131">
        <v>5</v>
      </c>
      <c r="H677" s="131">
        <v>6</v>
      </c>
    </row>
    <row r="678" spans="1:52" ht="31.2" x14ac:dyDescent="0.25">
      <c r="A678" s="100" t="s">
        <v>695</v>
      </c>
      <c r="B678" s="55">
        <v>1</v>
      </c>
      <c r="C678" s="86" t="s">
        <v>75</v>
      </c>
      <c r="D678" s="87" t="s">
        <v>75</v>
      </c>
      <c r="E678" s="87" t="s">
        <v>76</v>
      </c>
      <c r="F678" s="87" t="s">
        <v>76</v>
      </c>
      <c r="G678" s="87" t="s">
        <v>75</v>
      </c>
      <c r="H678" s="88" t="s">
        <v>76</v>
      </c>
    </row>
    <row r="679" spans="1:52" ht="15.6" x14ac:dyDescent="0.25">
      <c r="A679" s="100" t="s">
        <v>696</v>
      </c>
      <c r="B679" s="55">
        <v>2</v>
      </c>
      <c r="C679" s="89" t="s">
        <v>75</v>
      </c>
      <c r="D679" s="90" t="s">
        <v>75</v>
      </c>
      <c r="E679" s="90" t="s">
        <v>76</v>
      </c>
      <c r="F679" s="222" t="s">
        <v>115</v>
      </c>
      <c r="G679" s="90" t="s">
        <v>75</v>
      </c>
      <c r="H679" s="91" t="s">
        <v>76</v>
      </c>
    </row>
    <row r="680" spans="1:52" ht="15.6" x14ac:dyDescent="0.25">
      <c r="A680" s="100" t="s">
        <v>697</v>
      </c>
      <c r="B680" s="55">
        <v>3</v>
      </c>
      <c r="C680" s="89" t="s">
        <v>75</v>
      </c>
      <c r="D680" s="90" t="s">
        <v>75</v>
      </c>
      <c r="E680" s="90" t="s">
        <v>76</v>
      </c>
      <c r="F680" s="90" t="s">
        <v>76</v>
      </c>
      <c r="G680" s="90" t="s">
        <v>75</v>
      </c>
      <c r="H680" s="91" t="s">
        <v>76</v>
      </c>
    </row>
    <row r="681" spans="1:52" ht="15.6" x14ac:dyDescent="0.25">
      <c r="A681" s="100" t="s">
        <v>698</v>
      </c>
      <c r="B681" s="55">
        <v>4</v>
      </c>
      <c r="C681" s="89" t="s">
        <v>75</v>
      </c>
      <c r="D681" s="90" t="s">
        <v>75</v>
      </c>
      <c r="E681" s="90" t="s">
        <v>76</v>
      </c>
      <c r="F681" s="90" t="s">
        <v>76</v>
      </c>
      <c r="G681" s="90" t="s">
        <v>75</v>
      </c>
      <c r="H681" s="91" t="s">
        <v>76</v>
      </c>
    </row>
    <row r="682" spans="1:52" ht="31.2" x14ac:dyDescent="0.25">
      <c r="A682" s="100" t="s">
        <v>699</v>
      </c>
      <c r="B682" s="55">
        <v>5</v>
      </c>
      <c r="C682" s="89" t="s">
        <v>75</v>
      </c>
      <c r="D682" s="90" t="s">
        <v>75</v>
      </c>
      <c r="E682" s="90" t="s">
        <v>76</v>
      </c>
      <c r="F682" s="90" t="s">
        <v>76</v>
      </c>
      <c r="G682" s="90" t="s">
        <v>75</v>
      </c>
      <c r="H682" s="91" t="s">
        <v>76</v>
      </c>
    </row>
    <row r="683" spans="1:52" ht="15.6" x14ac:dyDescent="0.25">
      <c r="A683" s="100" t="s">
        <v>700</v>
      </c>
      <c r="B683" s="55">
        <v>6</v>
      </c>
      <c r="C683" s="89" t="s">
        <v>75</v>
      </c>
      <c r="D683" s="222" t="s">
        <v>115</v>
      </c>
      <c r="E683" s="222" t="s">
        <v>115</v>
      </c>
      <c r="F683" s="222" t="s">
        <v>115</v>
      </c>
      <c r="G683" s="222" t="s">
        <v>115</v>
      </c>
      <c r="H683" s="91" t="s">
        <v>76</v>
      </c>
    </row>
    <row r="684" spans="1:52" ht="31.2" x14ac:dyDescent="0.25">
      <c r="A684" s="100" t="s">
        <v>701</v>
      </c>
      <c r="B684" s="55">
        <v>7</v>
      </c>
      <c r="C684" s="89" t="s">
        <v>75</v>
      </c>
      <c r="D684" s="90" t="s">
        <v>75</v>
      </c>
      <c r="E684" s="90" t="s">
        <v>76</v>
      </c>
      <c r="F684" s="90" t="s">
        <v>76</v>
      </c>
      <c r="G684" s="90" t="s">
        <v>75</v>
      </c>
      <c r="H684" s="91" t="s">
        <v>76</v>
      </c>
    </row>
    <row r="685" spans="1:52" ht="16.2" thickBot="1" x14ac:dyDescent="0.3">
      <c r="A685" s="181" t="s">
        <v>702</v>
      </c>
      <c r="B685" s="55">
        <v>8</v>
      </c>
      <c r="C685" s="92" t="s">
        <v>75</v>
      </c>
      <c r="D685" s="93" t="s">
        <v>75</v>
      </c>
      <c r="E685" s="93" t="s">
        <v>76</v>
      </c>
      <c r="F685" s="93" t="s">
        <v>76</v>
      </c>
      <c r="G685" s="93" t="s">
        <v>75</v>
      </c>
      <c r="H685" s="94" t="s">
        <v>76</v>
      </c>
    </row>
    <row r="688" spans="1:52" ht="18" x14ac:dyDescent="0.35">
      <c r="A688" s="206">
        <v>4112</v>
      </c>
      <c r="B688" s="85"/>
      <c r="C688" s="95"/>
      <c r="D688" s="275"/>
      <c r="E688" s="275"/>
      <c r="F688" s="275"/>
      <c r="G688" s="275"/>
      <c r="H688" s="275"/>
      <c r="I688" s="275"/>
      <c r="J688" s="275"/>
      <c r="K688" s="275"/>
      <c r="L688" s="275"/>
      <c r="M688" s="275"/>
      <c r="N688" s="275"/>
      <c r="O688" s="275"/>
      <c r="P688" s="275"/>
      <c r="Q688" s="275"/>
      <c r="R688" s="275"/>
      <c r="S688" s="275"/>
      <c r="T688" s="275"/>
      <c r="U688" s="275"/>
      <c r="V688" s="275"/>
      <c r="W688" s="275"/>
      <c r="X688" s="275"/>
      <c r="Y688" s="275"/>
      <c r="Z688" s="275"/>
      <c r="AA688" s="275"/>
      <c r="AB688" s="275"/>
      <c r="AC688" s="275"/>
      <c r="AD688" s="252"/>
      <c r="AE688" s="252"/>
      <c r="AF688" s="252"/>
      <c r="AG688" s="252"/>
      <c r="AH688" s="252"/>
      <c r="AI688" s="252"/>
      <c r="AJ688" s="252"/>
      <c r="AK688" s="252"/>
      <c r="AL688" s="252"/>
      <c r="AM688" s="252"/>
      <c r="AN688" s="252"/>
      <c r="AO688" s="252"/>
      <c r="AP688" s="252"/>
      <c r="AQ688" s="252"/>
      <c r="AR688" s="252"/>
      <c r="AS688" s="252"/>
      <c r="AT688" s="252"/>
      <c r="AU688" s="252"/>
      <c r="AV688" s="252"/>
      <c r="AW688" s="252"/>
      <c r="AX688" s="252"/>
      <c r="AY688" s="252"/>
      <c r="AZ688" s="252"/>
    </row>
    <row r="689" spans="1:29" ht="30.75" customHeight="1" thickBot="1" x14ac:dyDescent="0.3">
      <c r="A689" s="131" t="s">
        <v>703</v>
      </c>
      <c r="B689" s="85"/>
      <c r="C689" s="85"/>
      <c r="D689" s="85"/>
      <c r="E689" s="85"/>
      <c r="F689" s="85"/>
      <c r="G689" s="85"/>
      <c r="H689" s="85"/>
      <c r="I689" s="85"/>
      <c r="J689" s="85"/>
      <c r="K689" s="85"/>
      <c r="L689" s="85"/>
      <c r="M689" s="85"/>
      <c r="N689" s="85"/>
      <c r="O689" s="85"/>
      <c r="P689" s="85"/>
      <c r="Q689" s="85"/>
      <c r="R689" s="85"/>
      <c r="S689" s="85"/>
      <c r="T689" s="85"/>
      <c r="U689" s="85"/>
      <c r="V689" s="85"/>
      <c r="W689" s="85"/>
      <c r="X689" s="85"/>
      <c r="Y689" s="85"/>
      <c r="Z689" s="85"/>
      <c r="AA689" s="85"/>
      <c r="AB689" s="85"/>
      <c r="AC689" s="85"/>
    </row>
    <row r="690" spans="1:29" ht="16.2" thickBot="1" x14ac:dyDescent="0.3">
      <c r="A690" s="183">
        <v>0</v>
      </c>
    </row>
    <row r="693" spans="1:29" ht="36" customHeight="1" x14ac:dyDescent="0.25">
      <c r="A693" s="265" t="s">
        <v>704</v>
      </c>
      <c r="B693" s="265"/>
    </row>
    <row r="694" spans="1:29" ht="47.4" thickBot="1" x14ac:dyDescent="0.3">
      <c r="A694" s="131" t="s">
        <v>705</v>
      </c>
      <c r="B694" s="163" t="s">
        <v>706</v>
      </c>
    </row>
    <row r="695" spans="1:29" ht="14.4" thickBot="1" x14ac:dyDescent="0.3">
      <c r="A695" s="184">
        <v>0</v>
      </c>
      <c r="B695" s="185">
        <v>0</v>
      </c>
    </row>
    <row r="698" spans="1:29" ht="15.6" x14ac:dyDescent="0.25">
      <c r="A698" s="273" t="s">
        <v>707</v>
      </c>
      <c r="B698" s="267"/>
      <c r="C698" s="267"/>
      <c r="D698" s="274"/>
    </row>
    <row r="699" spans="1:29" ht="31.5" customHeight="1" x14ac:dyDescent="0.25">
      <c r="A699" s="186" t="s">
        <v>709</v>
      </c>
      <c r="B699" s="114" t="s">
        <v>120</v>
      </c>
      <c r="C699" s="114" t="s">
        <v>197</v>
      </c>
      <c r="D699" s="114" t="s">
        <v>708</v>
      </c>
    </row>
    <row r="700" spans="1:29" ht="15.75" customHeight="1" thickBot="1" x14ac:dyDescent="0.3">
      <c r="A700" s="186" t="s">
        <v>0</v>
      </c>
      <c r="B700" s="114" t="s">
        <v>12</v>
      </c>
      <c r="C700" s="130">
        <v>1</v>
      </c>
      <c r="D700" s="130">
        <v>2</v>
      </c>
    </row>
    <row r="701" spans="1:29" ht="15.75" customHeight="1" x14ac:dyDescent="0.25">
      <c r="A701" s="96" t="s">
        <v>710</v>
      </c>
      <c r="B701" s="9">
        <v>1</v>
      </c>
      <c r="C701" s="71">
        <v>0</v>
      </c>
      <c r="D701" s="73">
        <v>0</v>
      </c>
    </row>
    <row r="702" spans="1:29" ht="31.2" x14ac:dyDescent="0.25">
      <c r="A702" s="96" t="s">
        <v>711</v>
      </c>
      <c r="B702" s="9">
        <v>2</v>
      </c>
      <c r="C702" s="74">
        <v>0</v>
      </c>
      <c r="D702" s="76">
        <v>0</v>
      </c>
    </row>
    <row r="703" spans="1:29" ht="15.75" customHeight="1" x14ac:dyDescent="0.25">
      <c r="A703" s="96" t="s">
        <v>712</v>
      </c>
      <c r="B703" s="9">
        <v>3</v>
      </c>
      <c r="C703" s="74">
        <v>0</v>
      </c>
      <c r="D703" s="76">
        <v>0</v>
      </c>
    </row>
    <row r="704" spans="1:29" ht="15.75" customHeight="1" x14ac:dyDescent="0.25">
      <c r="A704" s="96" t="s">
        <v>713</v>
      </c>
      <c r="B704" s="9">
        <v>4</v>
      </c>
      <c r="C704" s="74">
        <v>0</v>
      </c>
      <c r="D704" s="76">
        <v>0</v>
      </c>
    </row>
    <row r="705" spans="1:8" ht="15.75" customHeight="1" x14ac:dyDescent="0.25">
      <c r="A705" s="96" t="s">
        <v>714</v>
      </c>
      <c r="B705" s="9">
        <v>5</v>
      </c>
      <c r="C705" s="74">
        <v>0</v>
      </c>
      <c r="D705" s="76">
        <v>0</v>
      </c>
    </row>
    <row r="706" spans="1:8" ht="15.75" customHeight="1" x14ac:dyDescent="0.25">
      <c r="A706" s="96" t="s">
        <v>715</v>
      </c>
      <c r="B706" s="9">
        <v>6</v>
      </c>
      <c r="C706" s="74">
        <v>0</v>
      </c>
      <c r="D706" s="76">
        <v>0</v>
      </c>
    </row>
    <row r="707" spans="1:8" ht="15.75" customHeight="1" x14ac:dyDescent="0.25">
      <c r="A707" s="96" t="s">
        <v>693</v>
      </c>
      <c r="B707" s="9">
        <v>7</v>
      </c>
      <c r="C707" s="74">
        <v>0</v>
      </c>
      <c r="D707" s="76">
        <v>0</v>
      </c>
    </row>
    <row r="708" spans="1:8" ht="15.75" customHeight="1" x14ac:dyDescent="0.25">
      <c r="A708" s="96" t="s">
        <v>716</v>
      </c>
      <c r="B708" s="9">
        <v>8</v>
      </c>
      <c r="C708" s="74">
        <v>0</v>
      </c>
      <c r="D708" s="76">
        <v>0</v>
      </c>
    </row>
    <row r="709" spans="1:8" ht="31.2" x14ac:dyDescent="0.25">
      <c r="A709" s="96" t="s">
        <v>717</v>
      </c>
      <c r="B709" s="9">
        <v>9</v>
      </c>
      <c r="C709" s="74">
        <v>0</v>
      </c>
      <c r="D709" s="76">
        <v>0</v>
      </c>
    </row>
    <row r="710" spans="1:8" ht="15.75" customHeight="1" x14ac:dyDescent="0.25">
      <c r="A710" s="96" t="s">
        <v>718</v>
      </c>
      <c r="B710" s="9">
        <v>10</v>
      </c>
      <c r="C710" s="74">
        <v>0</v>
      </c>
      <c r="D710" s="76">
        <v>0</v>
      </c>
    </row>
    <row r="711" spans="1:8" ht="31.2" x14ac:dyDescent="0.25">
      <c r="A711" s="96" t="s">
        <v>719</v>
      </c>
      <c r="B711" s="9">
        <v>11</v>
      </c>
      <c r="C711" s="74">
        <v>0</v>
      </c>
      <c r="D711" s="76">
        <v>0</v>
      </c>
    </row>
    <row r="712" spans="1:8" ht="15.75" customHeight="1" x14ac:dyDescent="0.25">
      <c r="A712" s="96" t="s">
        <v>720</v>
      </c>
      <c r="B712" s="9">
        <v>12</v>
      </c>
      <c r="C712" s="74">
        <v>0</v>
      </c>
      <c r="D712" s="76">
        <v>0</v>
      </c>
    </row>
    <row r="713" spans="1:8" ht="15.75" customHeight="1" x14ac:dyDescent="0.25">
      <c r="A713" s="96" t="s">
        <v>721</v>
      </c>
      <c r="B713" s="9">
        <v>13</v>
      </c>
      <c r="C713" s="74">
        <v>0</v>
      </c>
      <c r="D713" s="76">
        <v>0</v>
      </c>
    </row>
    <row r="714" spans="1:8" ht="15.75" customHeight="1" thickBot="1" x14ac:dyDescent="0.3">
      <c r="A714" s="96" t="s">
        <v>447</v>
      </c>
      <c r="B714" s="9">
        <v>14</v>
      </c>
      <c r="C714" s="77">
        <v>0</v>
      </c>
      <c r="D714" s="79">
        <v>0</v>
      </c>
    </row>
    <row r="717" spans="1:8" ht="15.6" x14ac:dyDescent="0.25">
      <c r="A717" s="267" t="s">
        <v>722</v>
      </c>
      <c r="B717" s="267"/>
      <c r="C717" s="267"/>
      <c r="D717" s="267"/>
      <c r="E717" s="267"/>
      <c r="F717" s="267"/>
      <c r="G717" s="267"/>
      <c r="H717" s="267"/>
    </row>
    <row r="718" spans="1:8" ht="31.5" customHeight="1" x14ac:dyDescent="0.25">
      <c r="A718" s="250" t="s">
        <v>723</v>
      </c>
      <c r="B718" s="250" t="s">
        <v>120</v>
      </c>
      <c r="C718" s="250" t="s">
        <v>724</v>
      </c>
      <c r="D718" s="250"/>
      <c r="E718" s="250" t="s">
        <v>727</v>
      </c>
      <c r="F718" s="250"/>
      <c r="G718" s="250" t="s">
        <v>728</v>
      </c>
      <c r="H718" s="250"/>
    </row>
    <row r="719" spans="1:8" ht="62.4" x14ac:dyDescent="0.25">
      <c r="A719" s="250"/>
      <c r="B719" s="250"/>
      <c r="C719" s="114" t="s">
        <v>725</v>
      </c>
      <c r="D719" s="114" t="s">
        <v>726</v>
      </c>
      <c r="E719" s="114" t="s">
        <v>725</v>
      </c>
      <c r="F719" s="114" t="s">
        <v>726</v>
      </c>
      <c r="G719" s="114" t="s">
        <v>725</v>
      </c>
      <c r="H719" s="114" t="s">
        <v>726</v>
      </c>
    </row>
    <row r="720" spans="1:8" ht="15.75" customHeight="1" thickBot="1" x14ac:dyDescent="0.3">
      <c r="A720" s="114" t="s">
        <v>0</v>
      </c>
      <c r="B720" s="114" t="s">
        <v>12</v>
      </c>
      <c r="C720" s="130">
        <v>1</v>
      </c>
      <c r="D720" s="130">
        <v>2</v>
      </c>
      <c r="E720" s="130">
        <v>3</v>
      </c>
      <c r="F720" s="130">
        <v>4</v>
      </c>
      <c r="G720" s="130">
        <v>5</v>
      </c>
      <c r="H720" s="130">
        <v>6</v>
      </c>
    </row>
    <row r="721" spans="1:11" ht="15.75" customHeight="1" x14ac:dyDescent="0.25">
      <c r="A721" s="98" t="s">
        <v>724</v>
      </c>
      <c r="B721" s="97">
        <v>1</v>
      </c>
      <c r="C721" s="71">
        <v>0</v>
      </c>
      <c r="D721" s="72">
        <v>0</v>
      </c>
      <c r="E721" s="72">
        <v>0</v>
      </c>
      <c r="F721" s="72">
        <v>0</v>
      </c>
      <c r="G721" s="72">
        <v>0</v>
      </c>
      <c r="H721" s="73">
        <v>0</v>
      </c>
    </row>
    <row r="722" spans="1:11" ht="15.75" customHeight="1" x14ac:dyDescent="0.25">
      <c r="A722" s="70" t="s">
        <v>729</v>
      </c>
      <c r="B722" s="9">
        <v>2</v>
      </c>
      <c r="C722" s="74">
        <v>0</v>
      </c>
      <c r="D722" s="75">
        <v>0</v>
      </c>
      <c r="E722" s="75">
        <v>0</v>
      </c>
      <c r="F722" s="75">
        <v>0</v>
      </c>
      <c r="G722" s="75">
        <v>0</v>
      </c>
      <c r="H722" s="76">
        <v>0</v>
      </c>
    </row>
    <row r="723" spans="1:11" ht="15.75" customHeight="1" x14ac:dyDescent="0.25">
      <c r="A723" s="70" t="s">
        <v>730</v>
      </c>
      <c r="B723" s="9">
        <v>3</v>
      </c>
      <c r="C723" s="74">
        <v>0</v>
      </c>
      <c r="D723" s="75">
        <v>0</v>
      </c>
      <c r="E723" s="75">
        <v>0</v>
      </c>
      <c r="F723" s="75">
        <v>0</v>
      </c>
      <c r="G723" s="75">
        <v>0</v>
      </c>
      <c r="H723" s="76">
        <v>0</v>
      </c>
    </row>
    <row r="724" spans="1:11" ht="31.2" x14ac:dyDescent="0.25">
      <c r="A724" s="70" t="s">
        <v>731</v>
      </c>
      <c r="B724" s="9">
        <v>4</v>
      </c>
      <c r="C724" s="74">
        <v>0</v>
      </c>
      <c r="D724" s="75">
        <v>0</v>
      </c>
      <c r="E724" s="75">
        <v>0</v>
      </c>
      <c r="F724" s="75">
        <v>0</v>
      </c>
      <c r="G724" s="75">
        <v>0</v>
      </c>
      <c r="H724" s="76">
        <v>0</v>
      </c>
    </row>
    <row r="725" spans="1:11" ht="15.75" customHeight="1" x14ac:dyDescent="0.25">
      <c r="A725" s="70" t="s">
        <v>732</v>
      </c>
      <c r="B725" s="9">
        <v>5</v>
      </c>
      <c r="C725" s="74">
        <v>0</v>
      </c>
      <c r="D725" s="75">
        <v>0</v>
      </c>
      <c r="E725" s="75">
        <v>0</v>
      </c>
      <c r="F725" s="75">
        <v>0</v>
      </c>
      <c r="G725" s="75">
        <v>0</v>
      </c>
      <c r="H725" s="76">
        <v>0</v>
      </c>
    </row>
    <row r="726" spans="1:11" ht="15.75" customHeight="1" x14ac:dyDescent="0.25">
      <c r="A726" s="70" t="s">
        <v>733</v>
      </c>
      <c r="B726" s="9">
        <v>6</v>
      </c>
      <c r="C726" s="74">
        <v>0</v>
      </c>
      <c r="D726" s="75">
        <v>0</v>
      </c>
      <c r="E726" s="75">
        <v>0</v>
      </c>
      <c r="F726" s="75">
        <v>0</v>
      </c>
      <c r="G726" s="75">
        <v>0</v>
      </c>
      <c r="H726" s="76">
        <v>0</v>
      </c>
    </row>
    <row r="727" spans="1:11" ht="15.75" customHeight="1" thickBot="1" x14ac:dyDescent="0.3">
      <c r="A727" s="70" t="s">
        <v>391</v>
      </c>
      <c r="B727" s="9">
        <v>7</v>
      </c>
      <c r="C727" s="77">
        <v>0</v>
      </c>
      <c r="D727" s="78">
        <v>0</v>
      </c>
      <c r="E727" s="78">
        <v>0</v>
      </c>
      <c r="F727" s="78">
        <v>0</v>
      </c>
      <c r="G727" s="78">
        <v>0</v>
      </c>
      <c r="H727" s="79">
        <v>0</v>
      </c>
    </row>
    <row r="730" spans="1:11" ht="15.6" x14ac:dyDescent="0.25">
      <c r="A730" s="187" t="s">
        <v>734</v>
      </c>
    </row>
    <row r="731" spans="1:11" ht="109.8" thickBot="1" x14ac:dyDescent="0.3">
      <c r="A731" s="151" t="s">
        <v>735</v>
      </c>
      <c r="B731" s="151" t="s">
        <v>736</v>
      </c>
      <c r="C731" s="151" t="s">
        <v>737</v>
      </c>
      <c r="D731" s="151" t="s">
        <v>738</v>
      </c>
      <c r="E731" s="151" t="s">
        <v>739</v>
      </c>
    </row>
    <row r="732" spans="1:11" ht="14.4" thickBot="1" x14ac:dyDescent="0.3">
      <c r="A732" s="193">
        <v>0</v>
      </c>
      <c r="B732" s="194">
        <v>0</v>
      </c>
      <c r="C732" s="194">
        <v>0</v>
      </c>
      <c r="D732" s="194">
        <v>0</v>
      </c>
      <c r="E732" s="195">
        <v>0</v>
      </c>
    </row>
    <row r="735" spans="1:11" ht="15.6" x14ac:dyDescent="0.25">
      <c r="A735" s="268" t="s">
        <v>740</v>
      </c>
      <c r="B735" s="269"/>
      <c r="C735" s="269"/>
      <c r="D735" s="269"/>
      <c r="E735" s="269"/>
      <c r="F735" s="269"/>
      <c r="G735" s="269"/>
      <c r="H735" s="269"/>
      <c r="I735" s="269"/>
      <c r="J735" s="269"/>
      <c r="K735" s="269"/>
    </row>
    <row r="736" spans="1:11" ht="94.2" thickBot="1" x14ac:dyDescent="0.3">
      <c r="A736" s="132"/>
      <c r="B736" s="151" t="s">
        <v>395</v>
      </c>
      <c r="C736" s="151" t="s">
        <v>742</v>
      </c>
      <c r="D736" s="151" t="s">
        <v>743</v>
      </c>
      <c r="E736" s="151" t="s">
        <v>744</v>
      </c>
      <c r="F736" s="151" t="s">
        <v>745</v>
      </c>
      <c r="G736" s="151" t="s">
        <v>746</v>
      </c>
      <c r="H736" s="151" t="s">
        <v>747</v>
      </c>
      <c r="I736" s="151" t="s">
        <v>748</v>
      </c>
      <c r="J736" s="151" t="s">
        <v>749</v>
      </c>
      <c r="K736" s="151" t="s">
        <v>750</v>
      </c>
    </row>
    <row r="737" spans="1:11" ht="31.8" thickBot="1" x14ac:dyDescent="0.3">
      <c r="A737" s="189" t="s">
        <v>741</v>
      </c>
      <c r="B737" s="190">
        <v>0</v>
      </c>
      <c r="C737" s="191">
        <v>0</v>
      </c>
      <c r="D737" s="191">
        <v>0</v>
      </c>
      <c r="E737" s="191">
        <v>0</v>
      </c>
      <c r="F737" s="191">
        <v>0</v>
      </c>
      <c r="G737" s="191">
        <v>0</v>
      </c>
      <c r="H737" s="191">
        <v>0</v>
      </c>
      <c r="I737" s="191">
        <v>0</v>
      </c>
      <c r="J737" s="191">
        <v>0</v>
      </c>
      <c r="K737" s="192">
        <v>0</v>
      </c>
    </row>
    <row r="740" spans="1:11" ht="15.75" customHeight="1" x14ac:dyDescent="0.25">
      <c r="A740" s="270" t="s">
        <v>751</v>
      </c>
      <c r="B740" s="270"/>
      <c r="C740" s="271"/>
    </row>
    <row r="741" spans="1:11" ht="31.8" thickBot="1" x14ac:dyDescent="0.3">
      <c r="A741" s="159" t="s">
        <v>752</v>
      </c>
      <c r="B741" s="159" t="s">
        <v>753</v>
      </c>
      <c r="C741" s="159" t="s">
        <v>754</v>
      </c>
    </row>
    <row r="742" spans="1:11" ht="14.4" thickBot="1" x14ac:dyDescent="0.3">
      <c r="A742" s="193">
        <v>0</v>
      </c>
      <c r="B742" s="194">
        <v>0</v>
      </c>
      <c r="C742" s="195">
        <v>0</v>
      </c>
    </row>
    <row r="745" spans="1:11" x14ac:dyDescent="0.25">
      <c r="A745" s="270" t="s">
        <v>755</v>
      </c>
      <c r="B745" s="272"/>
      <c r="C745" s="272"/>
      <c r="D745" s="272"/>
      <c r="E745" s="272"/>
      <c r="F745" s="272"/>
      <c r="G745" s="272"/>
      <c r="H745" s="272"/>
      <c r="I745" s="272"/>
      <c r="J745" s="272"/>
    </row>
    <row r="746" spans="1:11" ht="15.75" customHeight="1" x14ac:dyDescent="0.25">
      <c r="A746" s="250" t="s">
        <v>196</v>
      </c>
      <c r="B746" s="250" t="s">
        <v>120</v>
      </c>
      <c r="C746" s="250" t="s">
        <v>197</v>
      </c>
      <c r="D746" s="250" t="s">
        <v>538</v>
      </c>
      <c r="E746" s="250"/>
      <c r="F746" s="250"/>
      <c r="G746" s="250"/>
      <c r="H746" s="250"/>
      <c r="I746" s="250"/>
      <c r="J746" s="250"/>
    </row>
    <row r="747" spans="1:11" ht="46.8" x14ac:dyDescent="0.25">
      <c r="A747" s="250"/>
      <c r="B747" s="250"/>
      <c r="C747" s="250"/>
      <c r="D747" s="114" t="s">
        <v>756</v>
      </c>
      <c r="E747" s="233" t="s">
        <v>757</v>
      </c>
      <c r="F747" s="114" t="s">
        <v>758</v>
      </c>
      <c r="G747" s="114" t="s">
        <v>759</v>
      </c>
      <c r="H747" s="114" t="s">
        <v>760</v>
      </c>
      <c r="I747" s="114" t="s">
        <v>761</v>
      </c>
      <c r="J747" s="114" t="s">
        <v>762</v>
      </c>
    </row>
    <row r="748" spans="1:11" ht="16.2" thickBot="1" x14ac:dyDescent="0.3">
      <c r="A748" s="114" t="s">
        <v>0</v>
      </c>
      <c r="B748" s="114" t="s">
        <v>12</v>
      </c>
      <c r="C748" s="130">
        <v>1</v>
      </c>
      <c r="D748" s="130">
        <v>2</v>
      </c>
      <c r="E748" s="130">
        <v>3</v>
      </c>
      <c r="F748" s="130">
        <v>4</v>
      </c>
      <c r="G748" s="130">
        <v>5</v>
      </c>
      <c r="H748" s="130">
        <v>6</v>
      </c>
      <c r="I748" s="130">
        <v>7</v>
      </c>
      <c r="J748" s="130">
        <v>8</v>
      </c>
    </row>
    <row r="749" spans="1:11" ht="31.2" x14ac:dyDescent="0.25">
      <c r="A749" s="98" t="s">
        <v>763</v>
      </c>
      <c r="B749" s="97">
        <v>1</v>
      </c>
      <c r="C749" s="71" t="s">
        <v>76</v>
      </c>
      <c r="D749" s="72" t="s">
        <v>75</v>
      </c>
      <c r="E749" s="72" t="s">
        <v>76</v>
      </c>
      <c r="F749" s="72">
        <v>0</v>
      </c>
      <c r="G749" s="72" t="s">
        <v>75</v>
      </c>
      <c r="H749" s="72" t="s">
        <v>75</v>
      </c>
      <c r="I749" s="72" t="s">
        <v>75</v>
      </c>
      <c r="J749" s="73" t="s">
        <v>76</v>
      </c>
    </row>
    <row r="750" spans="1:11" ht="31.2" x14ac:dyDescent="0.25">
      <c r="A750" s="70" t="s">
        <v>764</v>
      </c>
      <c r="B750" s="9">
        <v>2</v>
      </c>
      <c r="C750" s="74" t="s">
        <v>76</v>
      </c>
      <c r="D750" s="75" t="s">
        <v>75</v>
      </c>
      <c r="E750" s="75" t="s">
        <v>76</v>
      </c>
      <c r="F750" s="75">
        <v>0</v>
      </c>
      <c r="G750" s="75" t="s">
        <v>75</v>
      </c>
      <c r="H750" s="75" t="s">
        <v>75</v>
      </c>
      <c r="I750" s="75" t="s">
        <v>75</v>
      </c>
      <c r="J750" s="76" t="s">
        <v>76</v>
      </c>
    </row>
    <row r="751" spans="1:11" ht="31.8" thickBot="1" x14ac:dyDescent="0.3">
      <c r="A751" s="70" t="s">
        <v>765</v>
      </c>
      <c r="B751" s="9">
        <v>3</v>
      </c>
      <c r="C751" s="77" t="s">
        <v>76</v>
      </c>
      <c r="D751" s="78" t="s">
        <v>75</v>
      </c>
      <c r="E751" s="78" t="s">
        <v>76</v>
      </c>
      <c r="F751" s="78">
        <v>0</v>
      </c>
      <c r="G751" s="78" t="s">
        <v>75</v>
      </c>
      <c r="H751" s="78" t="s">
        <v>75</v>
      </c>
      <c r="I751" s="78" t="s">
        <v>75</v>
      </c>
      <c r="J751" s="79" t="s">
        <v>76</v>
      </c>
    </row>
    <row r="754" spans="1:16" ht="15.75" customHeight="1" x14ac:dyDescent="0.25">
      <c r="A754" s="267" t="s">
        <v>766</v>
      </c>
      <c r="B754" s="267"/>
      <c r="C754" s="267"/>
      <c r="D754" s="267"/>
      <c r="E754" s="267"/>
      <c r="F754" s="267"/>
      <c r="G754" s="267"/>
      <c r="H754" s="267"/>
      <c r="I754" s="267"/>
      <c r="J754" s="267"/>
    </row>
    <row r="755" spans="1:16" ht="15.75" customHeight="1" x14ac:dyDescent="0.25">
      <c r="A755" s="250" t="s">
        <v>196</v>
      </c>
      <c r="B755" s="250" t="s">
        <v>120</v>
      </c>
      <c r="C755" s="250" t="s">
        <v>768</v>
      </c>
      <c r="D755" s="250"/>
      <c r="E755" s="250"/>
      <c r="F755" s="250"/>
      <c r="G755" s="250"/>
      <c r="H755" s="250"/>
      <c r="I755" s="250"/>
      <c r="J755" s="250"/>
    </row>
    <row r="756" spans="1:16" ht="15.75" customHeight="1" x14ac:dyDescent="0.25">
      <c r="A756" s="250"/>
      <c r="B756" s="250"/>
      <c r="C756" s="250" t="s">
        <v>197</v>
      </c>
      <c r="D756" s="250" t="s">
        <v>690</v>
      </c>
      <c r="E756" s="250"/>
      <c r="F756" s="250"/>
      <c r="G756" s="250"/>
      <c r="H756" s="250"/>
      <c r="I756" s="250"/>
      <c r="J756" s="250"/>
    </row>
    <row r="757" spans="1:16" ht="31.2" x14ac:dyDescent="0.25">
      <c r="A757" s="250"/>
      <c r="B757" s="250"/>
      <c r="C757" s="250"/>
      <c r="D757" s="114" t="s">
        <v>769</v>
      </c>
      <c r="E757" s="114" t="s">
        <v>770</v>
      </c>
      <c r="F757" s="114" t="s">
        <v>771</v>
      </c>
      <c r="G757" s="114" t="s">
        <v>772</v>
      </c>
      <c r="H757" s="114" t="s">
        <v>773</v>
      </c>
      <c r="I757" s="114" t="s">
        <v>774</v>
      </c>
      <c r="J757" s="232" t="s">
        <v>775</v>
      </c>
    </row>
    <row r="758" spans="1:16" ht="15.75" customHeight="1" thickBot="1" x14ac:dyDescent="0.3">
      <c r="A758" s="114" t="s">
        <v>0</v>
      </c>
      <c r="B758" s="114" t="s">
        <v>12</v>
      </c>
      <c r="C758" s="130">
        <v>1</v>
      </c>
      <c r="D758" s="130">
        <v>2</v>
      </c>
      <c r="E758" s="130">
        <v>3</v>
      </c>
      <c r="F758" s="130">
        <v>4</v>
      </c>
      <c r="G758" s="130">
        <v>5</v>
      </c>
      <c r="H758" s="130">
        <v>6</v>
      </c>
      <c r="I758" s="130">
        <v>7</v>
      </c>
      <c r="J758" s="130">
        <v>8</v>
      </c>
    </row>
    <row r="759" spans="1:16" ht="15.75" customHeight="1" x14ac:dyDescent="0.25">
      <c r="A759" s="99" t="s">
        <v>197</v>
      </c>
      <c r="B759" s="9">
        <v>1</v>
      </c>
      <c r="C759" s="71">
        <v>0</v>
      </c>
      <c r="D759" s="72" t="s">
        <v>75</v>
      </c>
      <c r="E759" s="72" t="s">
        <v>75</v>
      </c>
      <c r="F759" s="72">
        <v>0</v>
      </c>
      <c r="G759" s="72" t="s">
        <v>75</v>
      </c>
      <c r="H759" s="72" t="s">
        <v>76</v>
      </c>
      <c r="I759" s="72" t="s">
        <v>76</v>
      </c>
      <c r="J759" s="73" t="s">
        <v>75</v>
      </c>
    </row>
    <row r="760" spans="1:16" ht="47.4" thickBot="1" x14ac:dyDescent="0.3">
      <c r="A760" s="99" t="s">
        <v>767</v>
      </c>
      <c r="B760" s="9">
        <v>2</v>
      </c>
      <c r="C760" s="77">
        <v>0</v>
      </c>
      <c r="D760" s="78" t="s">
        <v>75</v>
      </c>
      <c r="E760" s="78" t="s">
        <v>75</v>
      </c>
      <c r="F760" s="78">
        <v>0</v>
      </c>
      <c r="G760" s="78" t="s">
        <v>75</v>
      </c>
      <c r="H760" s="78" t="s">
        <v>76</v>
      </c>
      <c r="I760" s="78" t="s">
        <v>76</v>
      </c>
      <c r="J760" s="79" t="s">
        <v>75</v>
      </c>
    </row>
    <row r="763" spans="1:16" ht="18" x14ac:dyDescent="0.35">
      <c r="A763" s="207">
        <v>4302</v>
      </c>
      <c r="C763" s="95"/>
    </row>
    <row r="764" spans="1:16" ht="15.6" x14ac:dyDescent="0.25">
      <c r="A764" s="254" t="s">
        <v>776</v>
      </c>
      <c r="B764" s="254"/>
      <c r="C764" s="254"/>
      <c r="D764" s="254"/>
      <c r="E764" s="254"/>
      <c r="F764" s="254"/>
      <c r="G764" s="254"/>
      <c r="H764" s="254" t="s">
        <v>784</v>
      </c>
      <c r="I764" s="254"/>
      <c r="J764" s="264" t="s">
        <v>787</v>
      </c>
      <c r="K764" s="264"/>
      <c r="L764" s="264"/>
      <c r="M764" s="264"/>
      <c r="N764" s="264"/>
      <c r="O764" s="264"/>
      <c r="P764" s="264"/>
    </row>
    <row r="765" spans="1:16" ht="83.4" thickBot="1" x14ac:dyDescent="0.3">
      <c r="A765" s="188" t="s">
        <v>777</v>
      </c>
      <c r="B765" s="188" t="s">
        <v>778</v>
      </c>
      <c r="C765" s="188" t="s">
        <v>779</v>
      </c>
      <c r="D765" s="188" t="s">
        <v>780</v>
      </c>
      <c r="E765" s="188" t="s">
        <v>781</v>
      </c>
      <c r="F765" s="188" t="s">
        <v>782</v>
      </c>
      <c r="G765" s="188" t="s">
        <v>783</v>
      </c>
      <c r="H765" s="188" t="s">
        <v>786</v>
      </c>
      <c r="I765" s="188" t="s">
        <v>785</v>
      </c>
      <c r="J765" s="188" t="s">
        <v>788</v>
      </c>
      <c r="K765" s="188" t="s">
        <v>789</v>
      </c>
      <c r="L765" s="188" t="s">
        <v>790</v>
      </c>
      <c r="M765" s="188" t="s">
        <v>791</v>
      </c>
      <c r="N765" s="188" t="s">
        <v>792</v>
      </c>
      <c r="O765" s="188" t="s">
        <v>793</v>
      </c>
      <c r="P765" s="188" t="s">
        <v>794</v>
      </c>
    </row>
    <row r="766" spans="1:16" ht="16.2" thickBot="1" x14ac:dyDescent="0.3">
      <c r="A766" s="190">
        <v>0</v>
      </c>
      <c r="B766" s="191">
        <v>0</v>
      </c>
      <c r="C766" s="191">
        <v>0</v>
      </c>
      <c r="D766" s="191">
        <v>0</v>
      </c>
      <c r="E766" s="191">
        <v>0</v>
      </c>
      <c r="F766" s="191">
        <v>0</v>
      </c>
      <c r="G766" s="191">
        <v>0</v>
      </c>
      <c r="H766" s="191">
        <v>0</v>
      </c>
      <c r="I766" s="191">
        <v>0</v>
      </c>
      <c r="J766" s="191">
        <v>0</v>
      </c>
      <c r="K766" s="191">
        <v>0</v>
      </c>
      <c r="L766" s="191">
        <v>0</v>
      </c>
      <c r="M766" s="191">
        <v>0</v>
      </c>
      <c r="N766" s="191">
        <v>0</v>
      </c>
      <c r="O766" s="191">
        <v>0</v>
      </c>
      <c r="P766" s="192">
        <v>0</v>
      </c>
    </row>
    <row r="767" spans="1:16" ht="18.75" customHeight="1" x14ac:dyDescent="0.35">
      <c r="B767" s="85"/>
      <c r="C767" s="95"/>
    </row>
    <row r="769" spans="1:7" ht="15.75" customHeight="1" x14ac:dyDescent="0.3">
      <c r="A769" s="266" t="s">
        <v>795</v>
      </c>
      <c r="B769" s="245"/>
      <c r="C769" s="245"/>
      <c r="D769" s="245"/>
      <c r="E769" s="245"/>
      <c r="F769" s="245"/>
      <c r="G769" s="245"/>
    </row>
    <row r="770" spans="1:7" ht="109.8" thickBot="1" x14ac:dyDescent="0.3">
      <c r="A770" s="151" t="s">
        <v>796</v>
      </c>
      <c r="B770" s="151" t="s">
        <v>797</v>
      </c>
      <c r="C770" s="151" t="s">
        <v>798</v>
      </c>
      <c r="D770" s="151" t="s">
        <v>799</v>
      </c>
      <c r="E770" s="151" t="s">
        <v>800</v>
      </c>
      <c r="F770" s="151" t="s">
        <v>801</v>
      </c>
      <c r="G770" s="151" t="s">
        <v>802</v>
      </c>
    </row>
    <row r="771" spans="1:7" ht="16.2" thickBot="1" x14ac:dyDescent="0.3">
      <c r="A771" s="190">
        <v>0</v>
      </c>
      <c r="B771" s="191">
        <v>0</v>
      </c>
      <c r="C771" s="191">
        <v>0</v>
      </c>
      <c r="D771" s="191">
        <v>0</v>
      </c>
      <c r="E771" s="191">
        <v>0</v>
      </c>
      <c r="F771" s="191">
        <v>0</v>
      </c>
      <c r="G771" s="192">
        <v>0</v>
      </c>
    </row>
    <row r="774" spans="1:7" ht="18" customHeight="1" x14ac:dyDescent="0.25">
      <c r="A774" s="265">
        <v>4500</v>
      </c>
      <c r="B774" s="265"/>
      <c r="C774" s="265"/>
      <c r="D774" s="265"/>
      <c r="E774" s="265"/>
    </row>
    <row r="775" spans="1:7" ht="109.2" x14ac:dyDescent="0.25">
      <c r="A775" s="151" t="s">
        <v>196</v>
      </c>
      <c r="B775" s="151" t="s">
        <v>120</v>
      </c>
      <c r="C775" s="151" t="s">
        <v>803</v>
      </c>
      <c r="D775" s="151" t="s">
        <v>804</v>
      </c>
      <c r="E775" s="335" t="s">
        <v>961</v>
      </c>
    </row>
    <row r="776" spans="1:7" ht="15.75" customHeight="1" thickBot="1" x14ac:dyDescent="0.3">
      <c r="A776" s="160" t="s">
        <v>0</v>
      </c>
      <c r="B776" s="160" t="s">
        <v>12</v>
      </c>
      <c r="C776" s="162">
        <v>1</v>
      </c>
      <c r="D776" s="162">
        <v>2</v>
      </c>
      <c r="E776" s="162">
        <v>3</v>
      </c>
    </row>
    <row r="777" spans="1:7" ht="46.8" x14ac:dyDescent="0.25">
      <c r="A777" s="70" t="s">
        <v>805</v>
      </c>
      <c r="B777" s="9">
        <v>1</v>
      </c>
      <c r="C777" s="71" t="s">
        <v>76</v>
      </c>
      <c r="D777" s="72" t="s">
        <v>75</v>
      </c>
      <c r="E777" s="73" t="s">
        <v>75</v>
      </c>
    </row>
    <row r="778" spans="1:7" ht="31.2" x14ac:dyDescent="0.25">
      <c r="A778" s="337" t="s">
        <v>806</v>
      </c>
      <c r="B778" s="9">
        <v>2</v>
      </c>
      <c r="C778" s="74" t="s">
        <v>76</v>
      </c>
      <c r="D778" s="75" t="s">
        <v>75</v>
      </c>
      <c r="E778" s="76" t="s">
        <v>75</v>
      </c>
    </row>
    <row r="779" spans="1:7" ht="31.2" x14ac:dyDescent="0.25">
      <c r="A779" s="338" t="s">
        <v>962</v>
      </c>
      <c r="B779" s="9">
        <v>3</v>
      </c>
      <c r="C779" s="74" t="s">
        <v>76</v>
      </c>
      <c r="D779" s="75" t="s">
        <v>75</v>
      </c>
      <c r="E779" s="76" t="s">
        <v>75</v>
      </c>
    </row>
    <row r="780" spans="1:7" ht="46.8" x14ac:dyDescent="0.25">
      <c r="A780" s="338" t="s">
        <v>807</v>
      </c>
      <c r="B780" s="9">
        <v>4</v>
      </c>
      <c r="C780" s="74" t="s">
        <v>76</v>
      </c>
      <c r="D780" s="75" t="s">
        <v>75</v>
      </c>
      <c r="E780" s="76" t="s">
        <v>75</v>
      </c>
    </row>
    <row r="781" spans="1:7" ht="31.2" x14ac:dyDescent="0.25">
      <c r="A781" s="70" t="s">
        <v>808</v>
      </c>
      <c r="B781" s="9">
        <v>5</v>
      </c>
      <c r="C781" s="74" t="s">
        <v>76</v>
      </c>
      <c r="D781" s="75" t="s">
        <v>75</v>
      </c>
      <c r="E781" s="76" t="s">
        <v>75</v>
      </c>
    </row>
    <row r="782" spans="1:7" ht="47.4" thickBot="1" x14ac:dyDescent="0.3">
      <c r="A782" s="70" t="s">
        <v>809</v>
      </c>
      <c r="B782" s="9">
        <v>6</v>
      </c>
      <c r="C782" s="77" t="s">
        <v>76</v>
      </c>
      <c r="D782" s="78" t="s">
        <v>75</v>
      </c>
      <c r="E782" s="79" t="s">
        <v>75</v>
      </c>
    </row>
    <row r="785" spans="1:24" ht="18" x14ac:dyDescent="0.35">
      <c r="A785" s="207">
        <v>4501</v>
      </c>
      <c r="B785" s="95"/>
      <c r="C785" s="95"/>
      <c r="D785" s="95"/>
      <c r="E785" s="95"/>
    </row>
    <row r="786" spans="1:24" ht="138.75" customHeight="1" thickBot="1" x14ac:dyDescent="0.3">
      <c r="A786" s="151" t="s">
        <v>810</v>
      </c>
      <c r="B786" s="151" t="s">
        <v>811</v>
      </c>
      <c r="C786" s="151" t="s">
        <v>812</v>
      </c>
      <c r="D786" s="151" t="s">
        <v>813</v>
      </c>
      <c r="E786" s="151" t="s">
        <v>814</v>
      </c>
    </row>
    <row r="787" spans="1:24" ht="16.2" thickBot="1" x14ac:dyDescent="0.3">
      <c r="A787" s="190">
        <v>0</v>
      </c>
      <c r="B787" s="191">
        <v>0</v>
      </c>
      <c r="C787" s="191">
        <v>0</v>
      </c>
      <c r="D787" s="191">
        <v>0</v>
      </c>
      <c r="E787" s="192">
        <v>0</v>
      </c>
    </row>
    <row r="789" spans="1:24" x14ac:dyDescent="0.25">
      <c r="A789" s="336"/>
      <c r="B789" s="336"/>
      <c r="C789" s="336"/>
      <c r="D789" s="336"/>
      <c r="E789" s="336"/>
      <c r="F789" s="336"/>
    </row>
    <row r="790" spans="1:24" ht="18.75" customHeight="1" x14ac:dyDescent="0.25">
      <c r="A790" s="240" t="s">
        <v>963</v>
      </c>
      <c r="B790" s="339"/>
      <c r="C790" s="339"/>
      <c r="D790" s="340"/>
      <c r="E790" s="340"/>
      <c r="F790" s="340"/>
      <c r="G790" s="263"/>
      <c r="H790" s="263"/>
      <c r="I790" s="263"/>
      <c r="J790" s="263"/>
      <c r="K790" s="263"/>
      <c r="L790" s="263"/>
      <c r="M790" s="263"/>
      <c r="N790" s="263"/>
      <c r="O790" s="263"/>
      <c r="P790" s="263"/>
      <c r="Q790" s="263"/>
      <c r="R790" s="263"/>
      <c r="S790" s="263"/>
    </row>
    <row r="791" spans="1:24" ht="18" x14ac:dyDescent="0.25">
      <c r="A791" s="333"/>
      <c r="B791" s="333" t="s">
        <v>120</v>
      </c>
      <c r="C791" s="333" t="s">
        <v>964</v>
      </c>
      <c r="D791" s="333" t="s">
        <v>965</v>
      </c>
      <c r="E791" s="333" t="s">
        <v>966</v>
      </c>
      <c r="F791" s="333"/>
      <c r="G791" s="263"/>
      <c r="H791" s="263"/>
      <c r="I791" s="263"/>
      <c r="J791" s="263"/>
      <c r="K791" s="263"/>
      <c r="L791" s="263"/>
      <c r="M791" s="263"/>
      <c r="N791" s="263"/>
      <c r="O791" s="263"/>
      <c r="P791" s="263"/>
      <c r="Q791" s="263"/>
      <c r="R791" s="263"/>
      <c r="S791" s="263"/>
    </row>
    <row r="792" spans="1:24" ht="46.8" x14ac:dyDescent="0.25">
      <c r="A792" s="333"/>
      <c r="B792" s="333"/>
      <c r="C792" s="333"/>
      <c r="D792" s="333"/>
      <c r="E792" s="332" t="s">
        <v>815</v>
      </c>
      <c r="F792" s="332" t="s">
        <v>967</v>
      </c>
      <c r="G792" s="263"/>
      <c r="H792" s="263"/>
      <c r="I792" s="263"/>
      <c r="J792" s="263"/>
      <c r="K792" s="263"/>
      <c r="L792" s="263"/>
      <c r="M792" s="263"/>
      <c r="N792" s="263"/>
      <c r="O792" s="263"/>
      <c r="P792" s="263"/>
      <c r="Q792" s="263"/>
      <c r="R792" s="263"/>
      <c r="S792" s="263"/>
    </row>
    <row r="793" spans="1:24" ht="18.600000000000001" thickBot="1" x14ac:dyDescent="0.3">
      <c r="A793" s="332" t="s">
        <v>0</v>
      </c>
      <c r="B793" s="332" t="s">
        <v>12</v>
      </c>
      <c r="C793" s="341">
        <v>1</v>
      </c>
      <c r="D793" s="341">
        <v>2</v>
      </c>
      <c r="E793" s="341">
        <v>3</v>
      </c>
      <c r="F793" s="341">
        <v>4</v>
      </c>
      <c r="G793" s="262"/>
      <c r="H793" s="262"/>
      <c r="I793" s="262"/>
      <c r="J793" s="262"/>
      <c r="K793" s="262"/>
      <c r="L793" s="262"/>
      <c r="M793" s="262"/>
      <c r="N793" s="262"/>
      <c r="O793" s="262"/>
      <c r="P793" s="262"/>
      <c r="Q793" s="262"/>
      <c r="R793" s="262"/>
      <c r="S793" s="262"/>
    </row>
    <row r="794" spans="1:24" ht="31.2" x14ac:dyDescent="0.25">
      <c r="A794" s="342" t="s">
        <v>77</v>
      </c>
      <c r="B794" s="343">
        <v>1</v>
      </c>
      <c r="C794" s="344">
        <v>0</v>
      </c>
      <c r="D794" s="345">
        <v>0</v>
      </c>
      <c r="E794" s="345">
        <v>0</v>
      </c>
      <c r="F794" s="346">
        <v>0</v>
      </c>
      <c r="G794" s="262"/>
      <c r="H794" s="262"/>
      <c r="I794" s="262"/>
      <c r="J794" s="262"/>
      <c r="K794" s="262"/>
      <c r="L794" s="262"/>
      <c r="M794" s="262"/>
      <c r="N794" s="262"/>
      <c r="O794" s="262"/>
      <c r="P794" s="262"/>
      <c r="Q794" s="262"/>
      <c r="R794" s="262"/>
      <c r="S794" s="262"/>
    </row>
    <row r="795" spans="1:24" ht="31.2" x14ac:dyDescent="0.25">
      <c r="A795" s="342" t="s">
        <v>78</v>
      </c>
      <c r="B795" s="343">
        <v>2</v>
      </c>
      <c r="C795" s="347">
        <v>0</v>
      </c>
      <c r="D795" s="348">
        <v>0</v>
      </c>
      <c r="E795" s="348">
        <v>0</v>
      </c>
      <c r="F795" s="349">
        <v>0</v>
      </c>
      <c r="G795" s="262"/>
      <c r="H795" s="262"/>
      <c r="I795" s="262"/>
      <c r="J795" s="262"/>
      <c r="K795" s="262"/>
      <c r="L795" s="262"/>
      <c r="M795" s="262"/>
      <c r="N795" s="262"/>
      <c r="O795" s="262"/>
      <c r="P795" s="262"/>
      <c r="Q795" s="262"/>
      <c r="R795" s="262"/>
      <c r="S795" s="262"/>
    </row>
    <row r="796" spans="1:24" ht="16.2" thickBot="1" x14ac:dyDescent="0.3">
      <c r="A796" s="342" t="s">
        <v>79</v>
      </c>
      <c r="B796" s="343">
        <v>3</v>
      </c>
      <c r="C796" s="350">
        <v>0</v>
      </c>
      <c r="D796" s="351">
        <v>0</v>
      </c>
      <c r="E796" s="351">
        <v>0</v>
      </c>
      <c r="F796" s="352">
        <v>0</v>
      </c>
    </row>
    <row r="797" spans="1:24" x14ac:dyDescent="0.25">
      <c r="A797" s="336"/>
      <c r="B797" s="336"/>
      <c r="C797" s="336"/>
      <c r="D797" s="336"/>
      <c r="E797" s="336"/>
      <c r="F797" s="336"/>
    </row>
    <row r="798" spans="1:24" x14ac:dyDescent="0.25">
      <c r="A798" s="336"/>
      <c r="B798" s="336"/>
      <c r="C798" s="336"/>
      <c r="D798" s="336"/>
      <c r="E798" s="336"/>
      <c r="F798" s="336"/>
      <c r="G798" s="336"/>
      <c r="H798" s="336"/>
      <c r="I798" s="336"/>
      <c r="J798" s="336"/>
      <c r="K798" s="336"/>
      <c r="L798" s="336"/>
      <c r="M798" s="336"/>
      <c r="N798" s="336"/>
      <c r="O798" s="336"/>
      <c r="P798" s="336"/>
      <c r="Q798" s="336"/>
      <c r="R798" s="336"/>
      <c r="S798" s="336"/>
      <c r="T798" s="336"/>
      <c r="U798" s="336"/>
      <c r="V798" s="336"/>
      <c r="W798" s="336"/>
      <c r="X798" s="336"/>
    </row>
    <row r="799" spans="1:24" ht="18.75" customHeight="1" x14ac:dyDescent="0.25">
      <c r="A799" s="266" t="s">
        <v>968</v>
      </c>
      <c r="B799" s="272"/>
      <c r="C799" s="272"/>
      <c r="D799" s="272"/>
      <c r="E799" s="272"/>
      <c r="F799" s="272"/>
      <c r="G799" s="272"/>
      <c r="H799" s="272"/>
      <c r="I799" s="272"/>
      <c r="J799" s="272"/>
      <c r="K799" s="272"/>
      <c r="L799" s="272"/>
      <c r="M799" s="272"/>
      <c r="N799" s="272"/>
      <c r="O799" s="272"/>
      <c r="P799" s="272"/>
      <c r="Q799" s="272"/>
      <c r="R799" s="272"/>
      <c r="S799" s="272"/>
      <c r="T799" s="272"/>
      <c r="U799" s="272"/>
      <c r="V799" s="272"/>
      <c r="W799" s="272"/>
      <c r="X799" s="272"/>
    </row>
    <row r="800" spans="1:24" ht="15.75" customHeight="1" x14ac:dyDescent="0.25">
      <c r="A800" s="333" t="s">
        <v>969</v>
      </c>
      <c r="B800" s="333" t="s">
        <v>120</v>
      </c>
      <c r="C800" s="333" t="s">
        <v>1007</v>
      </c>
      <c r="D800" s="333" t="s">
        <v>80</v>
      </c>
      <c r="E800" s="333"/>
      <c r="F800" s="333"/>
      <c r="G800" s="333"/>
      <c r="H800" s="333"/>
      <c r="I800" s="333"/>
      <c r="J800" s="333"/>
      <c r="K800" s="333"/>
      <c r="L800" s="333"/>
      <c r="M800" s="333"/>
      <c r="N800" s="333"/>
      <c r="O800" s="333"/>
      <c r="P800" s="333"/>
      <c r="Q800" s="333"/>
      <c r="R800" s="333"/>
      <c r="S800" s="333"/>
      <c r="T800" s="333"/>
      <c r="U800" s="333"/>
      <c r="V800" s="333"/>
      <c r="W800" s="333"/>
      <c r="X800" s="333"/>
    </row>
    <row r="801" spans="1:24" ht="15.75" customHeight="1" x14ac:dyDescent="0.25">
      <c r="A801" s="333"/>
      <c r="B801" s="333"/>
      <c r="C801" s="333"/>
      <c r="D801" s="333" t="s">
        <v>81</v>
      </c>
      <c r="E801" s="333"/>
      <c r="F801" s="333"/>
      <c r="G801" s="333"/>
      <c r="H801" s="333" t="s">
        <v>82</v>
      </c>
      <c r="I801" s="353"/>
      <c r="J801" s="353"/>
      <c r="K801" s="333" t="s">
        <v>81</v>
      </c>
      <c r="L801" s="353"/>
      <c r="M801" s="353"/>
      <c r="N801" s="353"/>
      <c r="O801" s="333" t="s">
        <v>82</v>
      </c>
      <c r="P801" s="353"/>
      <c r="Q801" s="353"/>
      <c r="R801" s="333" t="s">
        <v>81</v>
      </c>
      <c r="S801" s="353"/>
      <c r="T801" s="353"/>
      <c r="U801" s="353"/>
      <c r="V801" s="333" t="s">
        <v>82</v>
      </c>
      <c r="W801" s="353"/>
      <c r="X801" s="353"/>
    </row>
    <row r="802" spans="1:24" ht="15.75" customHeight="1" x14ac:dyDescent="0.25">
      <c r="A802" s="333"/>
      <c r="B802" s="333"/>
      <c r="C802" s="333"/>
      <c r="D802" s="333" t="s">
        <v>815</v>
      </c>
      <c r="E802" s="333" t="s">
        <v>61</v>
      </c>
      <c r="F802" s="333"/>
      <c r="G802" s="333" t="s">
        <v>83</v>
      </c>
      <c r="H802" s="333" t="s">
        <v>815</v>
      </c>
      <c r="I802" s="333" t="s">
        <v>61</v>
      </c>
      <c r="J802" s="333"/>
      <c r="K802" s="333" t="s">
        <v>815</v>
      </c>
      <c r="L802" s="333" t="s">
        <v>61</v>
      </c>
      <c r="M802" s="333"/>
      <c r="N802" s="333" t="s">
        <v>84</v>
      </c>
      <c r="O802" s="333" t="s">
        <v>815</v>
      </c>
      <c r="P802" s="333" t="s">
        <v>61</v>
      </c>
      <c r="Q802" s="333"/>
      <c r="R802" s="333" t="s">
        <v>815</v>
      </c>
      <c r="S802" s="333" t="s">
        <v>61</v>
      </c>
      <c r="T802" s="333"/>
      <c r="U802" s="333" t="s">
        <v>85</v>
      </c>
      <c r="V802" s="333" t="s">
        <v>815</v>
      </c>
      <c r="W802" s="333" t="s">
        <v>61</v>
      </c>
      <c r="X802" s="333"/>
    </row>
    <row r="803" spans="1:24" ht="15.6" x14ac:dyDescent="0.25">
      <c r="A803" s="333"/>
      <c r="B803" s="333"/>
      <c r="C803" s="333"/>
      <c r="D803" s="333"/>
      <c r="E803" s="332" t="s">
        <v>62</v>
      </c>
      <c r="F803" s="332" t="s">
        <v>86</v>
      </c>
      <c r="G803" s="333"/>
      <c r="H803" s="333"/>
      <c r="I803" s="332" t="s">
        <v>87</v>
      </c>
      <c r="J803" s="332" t="s">
        <v>86</v>
      </c>
      <c r="K803" s="333"/>
      <c r="L803" s="332" t="s">
        <v>62</v>
      </c>
      <c r="M803" s="332" t="s">
        <v>86</v>
      </c>
      <c r="N803" s="333"/>
      <c r="O803" s="333"/>
      <c r="P803" s="332" t="s">
        <v>87</v>
      </c>
      <c r="Q803" s="332" t="s">
        <v>86</v>
      </c>
      <c r="R803" s="333"/>
      <c r="S803" s="332" t="s">
        <v>62</v>
      </c>
      <c r="T803" s="332" t="s">
        <v>86</v>
      </c>
      <c r="U803" s="333"/>
      <c r="V803" s="333"/>
      <c r="W803" s="332" t="s">
        <v>62</v>
      </c>
      <c r="X803" s="332" t="s">
        <v>86</v>
      </c>
    </row>
    <row r="804" spans="1:24" ht="15.75" customHeight="1" thickBot="1" x14ac:dyDescent="0.3">
      <c r="A804" s="332" t="s">
        <v>0</v>
      </c>
      <c r="B804" s="332" t="s">
        <v>12</v>
      </c>
      <c r="C804" s="332" t="s">
        <v>88</v>
      </c>
      <c r="D804" s="341">
        <v>1</v>
      </c>
      <c r="E804" s="341">
        <v>2</v>
      </c>
      <c r="F804" s="341">
        <v>3</v>
      </c>
      <c r="G804" s="341">
        <v>4</v>
      </c>
      <c r="H804" s="341">
        <v>5</v>
      </c>
      <c r="I804" s="341">
        <v>6</v>
      </c>
      <c r="J804" s="341">
        <v>7</v>
      </c>
      <c r="K804" s="341">
        <v>8</v>
      </c>
      <c r="L804" s="341">
        <v>9</v>
      </c>
      <c r="M804" s="341">
        <v>10</v>
      </c>
      <c r="N804" s="341">
        <v>11</v>
      </c>
      <c r="O804" s="341">
        <v>12</v>
      </c>
      <c r="P804" s="341">
        <v>13</v>
      </c>
      <c r="Q804" s="341">
        <v>14</v>
      </c>
      <c r="R804" s="341">
        <v>15</v>
      </c>
      <c r="S804" s="341">
        <v>16</v>
      </c>
      <c r="T804" s="341">
        <v>17</v>
      </c>
      <c r="U804" s="341">
        <v>18</v>
      </c>
      <c r="V804" s="341">
        <v>19</v>
      </c>
      <c r="W804" s="341">
        <v>20</v>
      </c>
      <c r="X804" s="341">
        <v>21</v>
      </c>
    </row>
    <row r="805" spans="1:24" ht="15.75" customHeight="1" x14ac:dyDescent="0.25">
      <c r="A805" s="337" t="s">
        <v>197</v>
      </c>
      <c r="B805" s="348">
        <v>1</v>
      </c>
      <c r="C805" s="343" t="s">
        <v>89</v>
      </c>
      <c r="D805" s="344">
        <v>0</v>
      </c>
      <c r="E805" s="345">
        <v>0</v>
      </c>
      <c r="F805" s="345">
        <v>0</v>
      </c>
      <c r="G805" s="345">
        <v>0</v>
      </c>
      <c r="H805" s="345">
        <v>0</v>
      </c>
      <c r="I805" s="345">
        <v>0</v>
      </c>
      <c r="J805" s="345">
        <v>0</v>
      </c>
      <c r="K805" s="345">
        <v>0</v>
      </c>
      <c r="L805" s="345">
        <v>0</v>
      </c>
      <c r="M805" s="345">
        <v>0</v>
      </c>
      <c r="N805" s="345">
        <v>0</v>
      </c>
      <c r="O805" s="345">
        <v>0</v>
      </c>
      <c r="P805" s="345">
        <v>0</v>
      </c>
      <c r="Q805" s="345">
        <v>0</v>
      </c>
      <c r="R805" s="345">
        <v>0</v>
      </c>
      <c r="S805" s="345">
        <v>0</v>
      </c>
      <c r="T805" s="345">
        <v>0</v>
      </c>
      <c r="U805" s="345">
        <v>0</v>
      </c>
      <c r="V805" s="345">
        <v>0</v>
      </c>
      <c r="W805" s="345">
        <v>0</v>
      </c>
      <c r="X805" s="346">
        <v>0</v>
      </c>
    </row>
    <row r="806" spans="1:24" ht="31.2" x14ac:dyDescent="0.25">
      <c r="A806" s="337" t="s">
        <v>970</v>
      </c>
      <c r="B806" s="348">
        <v>2</v>
      </c>
      <c r="C806" s="343" t="s">
        <v>90</v>
      </c>
      <c r="D806" s="347">
        <v>0</v>
      </c>
      <c r="E806" s="348">
        <v>0</v>
      </c>
      <c r="F806" s="348">
        <v>0</v>
      </c>
      <c r="G806" s="348">
        <v>0</v>
      </c>
      <c r="H806" s="348">
        <v>0</v>
      </c>
      <c r="I806" s="348">
        <v>0</v>
      </c>
      <c r="J806" s="348">
        <v>0</v>
      </c>
      <c r="K806" s="348">
        <v>0</v>
      </c>
      <c r="L806" s="348">
        <v>0</v>
      </c>
      <c r="M806" s="348">
        <v>0</v>
      </c>
      <c r="N806" s="348">
        <v>0</v>
      </c>
      <c r="O806" s="348">
        <v>0</v>
      </c>
      <c r="P806" s="348">
        <v>0</v>
      </c>
      <c r="Q806" s="348">
        <v>0</v>
      </c>
      <c r="R806" s="348">
        <v>0</v>
      </c>
      <c r="S806" s="348">
        <v>0</v>
      </c>
      <c r="T806" s="348">
        <v>0</v>
      </c>
      <c r="U806" s="348">
        <v>0</v>
      </c>
      <c r="V806" s="348">
        <v>0</v>
      </c>
      <c r="W806" s="348">
        <v>0</v>
      </c>
      <c r="X806" s="349">
        <v>0</v>
      </c>
    </row>
    <row r="807" spans="1:24" ht="15.75" customHeight="1" x14ac:dyDescent="0.25">
      <c r="A807" s="337" t="s">
        <v>1006</v>
      </c>
      <c r="B807" s="348">
        <v>3</v>
      </c>
      <c r="C807" s="343" t="s">
        <v>91</v>
      </c>
      <c r="D807" s="347">
        <v>0</v>
      </c>
      <c r="E807" s="348">
        <v>0</v>
      </c>
      <c r="F807" s="348">
        <v>0</v>
      </c>
      <c r="G807" s="348">
        <v>0</v>
      </c>
      <c r="H807" s="348">
        <v>0</v>
      </c>
      <c r="I807" s="348">
        <v>0</v>
      </c>
      <c r="J807" s="348">
        <v>0</v>
      </c>
      <c r="K807" s="348">
        <v>0</v>
      </c>
      <c r="L807" s="348">
        <v>0</v>
      </c>
      <c r="M807" s="348">
        <v>0</v>
      </c>
      <c r="N807" s="348">
        <v>0</v>
      </c>
      <c r="O807" s="348">
        <v>0</v>
      </c>
      <c r="P807" s="348">
        <v>0</v>
      </c>
      <c r="Q807" s="348">
        <v>0</v>
      </c>
      <c r="R807" s="348">
        <v>0</v>
      </c>
      <c r="S807" s="348">
        <v>0</v>
      </c>
      <c r="T807" s="348">
        <v>0</v>
      </c>
      <c r="U807" s="348">
        <v>0</v>
      </c>
      <c r="V807" s="348">
        <v>0</v>
      </c>
      <c r="W807" s="348">
        <v>0</v>
      </c>
      <c r="X807" s="349">
        <v>0</v>
      </c>
    </row>
    <row r="808" spans="1:24" ht="62.4" x14ac:dyDescent="0.25">
      <c r="A808" s="337" t="s">
        <v>972</v>
      </c>
      <c r="B808" s="348">
        <v>4</v>
      </c>
      <c r="C808" s="343" t="s">
        <v>92</v>
      </c>
      <c r="D808" s="347">
        <v>0</v>
      </c>
      <c r="E808" s="348">
        <v>0</v>
      </c>
      <c r="F808" s="348">
        <v>0</v>
      </c>
      <c r="G808" s="348">
        <v>0</v>
      </c>
      <c r="H808" s="348">
        <v>0</v>
      </c>
      <c r="I808" s="348">
        <v>0</v>
      </c>
      <c r="J808" s="348">
        <v>0</v>
      </c>
      <c r="K808" s="348">
        <v>0</v>
      </c>
      <c r="L808" s="348">
        <v>0</v>
      </c>
      <c r="M808" s="348">
        <v>0</v>
      </c>
      <c r="N808" s="348">
        <v>0</v>
      </c>
      <c r="O808" s="348">
        <v>0</v>
      </c>
      <c r="P808" s="348">
        <v>0</v>
      </c>
      <c r="Q808" s="348">
        <v>0</v>
      </c>
      <c r="R808" s="348">
        <v>0</v>
      </c>
      <c r="S808" s="348">
        <v>0</v>
      </c>
      <c r="T808" s="348">
        <v>0</v>
      </c>
      <c r="U808" s="348">
        <v>0</v>
      </c>
      <c r="V808" s="348">
        <v>0</v>
      </c>
      <c r="W808" s="348">
        <v>0</v>
      </c>
      <c r="X808" s="349">
        <v>0</v>
      </c>
    </row>
    <row r="809" spans="1:24" ht="46.8" x14ac:dyDescent="0.25">
      <c r="A809" s="337" t="s">
        <v>971</v>
      </c>
      <c r="B809" s="348">
        <v>5</v>
      </c>
      <c r="C809" s="343" t="s">
        <v>93</v>
      </c>
      <c r="D809" s="347">
        <v>0</v>
      </c>
      <c r="E809" s="348">
        <v>0</v>
      </c>
      <c r="F809" s="348">
        <v>0</v>
      </c>
      <c r="G809" s="348">
        <v>0</v>
      </c>
      <c r="H809" s="348">
        <v>0</v>
      </c>
      <c r="I809" s="348">
        <v>0</v>
      </c>
      <c r="J809" s="348">
        <v>0</v>
      </c>
      <c r="K809" s="348">
        <v>0</v>
      </c>
      <c r="L809" s="348">
        <v>0</v>
      </c>
      <c r="M809" s="348">
        <v>0</v>
      </c>
      <c r="N809" s="348">
        <v>0</v>
      </c>
      <c r="O809" s="348">
        <v>0</v>
      </c>
      <c r="P809" s="348">
        <v>0</v>
      </c>
      <c r="Q809" s="348">
        <v>0</v>
      </c>
      <c r="R809" s="348">
        <v>0</v>
      </c>
      <c r="S809" s="348">
        <v>0</v>
      </c>
      <c r="T809" s="348">
        <v>0</v>
      </c>
      <c r="U809" s="348">
        <v>0</v>
      </c>
      <c r="V809" s="348">
        <v>0</v>
      </c>
      <c r="W809" s="348">
        <v>0</v>
      </c>
      <c r="X809" s="349">
        <v>0</v>
      </c>
    </row>
    <row r="810" spans="1:24" ht="31.2" x14ac:dyDescent="0.25">
      <c r="A810" s="337" t="s">
        <v>973</v>
      </c>
      <c r="B810" s="348">
        <v>6</v>
      </c>
      <c r="C810" s="343" t="s">
        <v>94</v>
      </c>
      <c r="D810" s="347">
        <v>0</v>
      </c>
      <c r="E810" s="348">
        <v>0</v>
      </c>
      <c r="F810" s="348">
        <v>0</v>
      </c>
      <c r="G810" s="348">
        <v>0</v>
      </c>
      <c r="H810" s="348">
        <v>0</v>
      </c>
      <c r="I810" s="348">
        <v>0</v>
      </c>
      <c r="J810" s="348">
        <v>0</v>
      </c>
      <c r="K810" s="348">
        <v>0</v>
      </c>
      <c r="L810" s="348">
        <v>0</v>
      </c>
      <c r="M810" s="348">
        <v>0</v>
      </c>
      <c r="N810" s="348">
        <v>0</v>
      </c>
      <c r="O810" s="348">
        <v>0</v>
      </c>
      <c r="P810" s="348">
        <v>0</v>
      </c>
      <c r="Q810" s="348">
        <v>0</v>
      </c>
      <c r="R810" s="348">
        <v>0</v>
      </c>
      <c r="S810" s="348">
        <v>0</v>
      </c>
      <c r="T810" s="348">
        <v>0</v>
      </c>
      <c r="U810" s="348">
        <v>0</v>
      </c>
      <c r="V810" s="348">
        <v>0</v>
      </c>
      <c r="W810" s="348">
        <v>0</v>
      </c>
      <c r="X810" s="349">
        <v>0</v>
      </c>
    </row>
    <row r="811" spans="1:24" ht="62.4" x14ac:dyDescent="0.25">
      <c r="A811" s="337" t="s">
        <v>974</v>
      </c>
      <c r="B811" s="348">
        <v>7</v>
      </c>
      <c r="C811" s="343" t="s">
        <v>95</v>
      </c>
      <c r="D811" s="347">
        <v>0</v>
      </c>
      <c r="E811" s="348">
        <v>0</v>
      </c>
      <c r="F811" s="348">
        <v>0</v>
      </c>
      <c r="G811" s="348">
        <v>0</v>
      </c>
      <c r="H811" s="348">
        <v>0</v>
      </c>
      <c r="I811" s="348">
        <v>0</v>
      </c>
      <c r="J811" s="348">
        <v>0</v>
      </c>
      <c r="K811" s="348">
        <v>0</v>
      </c>
      <c r="L811" s="348">
        <v>0</v>
      </c>
      <c r="M811" s="348">
        <v>0</v>
      </c>
      <c r="N811" s="348">
        <v>0</v>
      </c>
      <c r="O811" s="348">
        <v>0</v>
      </c>
      <c r="P811" s="348">
        <v>0</v>
      </c>
      <c r="Q811" s="348">
        <v>0</v>
      </c>
      <c r="R811" s="348">
        <v>0</v>
      </c>
      <c r="S811" s="348">
        <v>0</v>
      </c>
      <c r="T811" s="348">
        <v>0</v>
      </c>
      <c r="U811" s="348">
        <v>0</v>
      </c>
      <c r="V811" s="348">
        <v>0</v>
      </c>
      <c r="W811" s="348">
        <v>0</v>
      </c>
      <c r="X811" s="349">
        <v>0</v>
      </c>
    </row>
    <row r="812" spans="1:24" ht="15.75" customHeight="1" x14ac:dyDescent="0.25">
      <c r="A812" s="337" t="s">
        <v>975</v>
      </c>
      <c r="B812" s="348">
        <v>8</v>
      </c>
      <c r="C812" s="343" t="s">
        <v>96</v>
      </c>
      <c r="D812" s="347">
        <v>0</v>
      </c>
      <c r="E812" s="348">
        <v>0</v>
      </c>
      <c r="F812" s="348">
        <v>0</v>
      </c>
      <c r="G812" s="348">
        <v>0</v>
      </c>
      <c r="H812" s="348">
        <v>0</v>
      </c>
      <c r="I812" s="348">
        <v>0</v>
      </c>
      <c r="J812" s="348">
        <v>0</v>
      </c>
      <c r="K812" s="348">
        <v>0</v>
      </c>
      <c r="L812" s="348">
        <v>0</v>
      </c>
      <c r="M812" s="348">
        <v>0</v>
      </c>
      <c r="N812" s="348">
        <v>0</v>
      </c>
      <c r="O812" s="348">
        <v>0</v>
      </c>
      <c r="P812" s="348">
        <v>0</v>
      </c>
      <c r="Q812" s="348">
        <v>0</v>
      </c>
      <c r="R812" s="348">
        <v>0</v>
      </c>
      <c r="S812" s="348">
        <v>0</v>
      </c>
      <c r="T812" s="348">
        <v>0</v>
      </c>
      <c r="U812" s="348">
        <v>0</v>
      </c>
      <c r="V812" s="348">
        <v>0</v>
      </c>
      <c r="W812" s="348">
        <v>0</v>
      </c>
      <c r="X812" s="349">
        <v>0</v>
      </c>
    </row>
    <row r="813" spans="1:24" ht="31.2" x14ac:dyDescent="0.25">
      <c r="A813" s="337" t="s">
        <v>976</v>
      </c>
      <c r="B813" s="348">
        <v>9</v>
      </c>
      <c r="C813" s="343" t="s">
        <v>97</v>
      </c>
      <c r="D813" s="347">
        <v>0</v>
      </c>
      <c r="E813" s="348">
        <v>0</v>
      </c>
      <c r="F813" s="348">
        <v>0</v>
      </c>
      <c r="G813" s="348">
        <v>0</v>
      </c>
      <c r="H813" s="348">
        <v>0</v>
      </c>
      <c r="I813" s="348">
        <v>0</v>
      </c>
      <c r="J813" s="348">
        <v>0</v>
      </c>
      <c r="K813" s="348">
        <v>0</v>
      </c>
      <c r="L813" s="348">
        <v>0</v>
      </c>
      <c r="M813" s="348">
        <v>0</v>
      </c>
      <c r="N813" s="348">
        <v>0</v>
      </c>
      <c r="O813" s="348">
        <v>0</v>
      </c>
      <c r="P813" s="348">
        <v>0</v>
      </c>
      <c r="Q813" s="348">
        <v>0</v>
      </c>
      <c r="R813" s="348">
        <v>0</v>
      </c>
      <c r="S813" s="348">
        <v>0</v>
      </c>
      <c r="T813" s="348">
        <v>0</v>
      </c>
      <c r="U813" s="348">
        <v>0</v>
      </c>
      <c r="V813" s="348">
        <v>0</v>
      </c>
      <c r="W813" s="348">
        <v>0</v>
      </c>
      <c r="X813" s="349">
        <v>0</v>
      </c>
    </row>
    <row r="814" spans="1:24" ht="31.2" x14ac:dyDescent="0.25">
      <c r="A814" s="337" t="s">
        <v>977</v>
      </c>
      <c r="B814" s="348">
        <v>10</v>
      </c>
      <c r="C814" s="343" t="s">
        <v>98</v>
      </c>
      <c r="D814" s="347">
        <v>0</v>
      </c>
      <c r="E814" s="348">
        <v>0</v>
      </c>
      <c r="F814" s="348">
        <v>0</v>
      </c>
      <c r="G814" s="348">
        <v>0</v>
      </c>
      <c r="H814" s="348">
        <v>0</v>
      </c>
      <c r="I814" s="348">
        <v>0</v>
      </c>
      <c r="J814" s="348">
        <v>0</v>
      </c>
      <c r="K814" s="348">
        <v>0</v>
      </c>
      <c r="L814" s="348">
        <v>0</v>
      </c>
      <c r="M814" s="348">
        <v>0</v>
      </c>
      <c r="N814" s="348">
        <v>0</v>
      </c>
      <c r="O814" s="348">
        <v>0</v>
      </c>
      <c r="P814" s="348">
        <v>0</v>
      </c>
      <c r="Q814" s="348">
        <v>0</v>
      </c>
      <c r="R814" s="348">
        <v>0</v>
      </c>
      <c r="S814" s="348">
        <v>0</v>
      </c>
      <c r="T814" s="348">
        <v>0</v>
      </c>
      <c r="U814" s="348">
        <v>0</v>
      </c>
      <c r="V814" s="348">
        <v>0</v>
      </c>
      <c r="W814" s="348">
        <v>0</v>
      </c>
      <c r="X814" s="349">
        <v>0</v>
      </c>
    </row>
    <row r="815" spans="1:24" ht="31.2" x14ac:dyDescent="0.25">
      <c r="A815" s="337" t="s">
        <v>978</v>
      </c>
      <c r="B815" s="348">
        <v>11</v>
      </c>
      <c r="C815" s="343" t="s">
        <v>99</v>
      </c>
      <c r="D815" s="347">
        <v>0</v>
      </c>
      <c r="E815" s="348">
        <v>0</v>
      </c>
      <c r="F815" s="348">
        <v>0</v>
      </c>
      <c r="G815" s="348">
        <v>0</v>
      </c>
      <c r="H815" s="348">
        <v>0</v>
      </c>
      <c r="I815" s="348">
        <v>0</v>
      </c>
      <c r="J815" s="348">
        <v>0</v>
      </c>
      <c r="K815" s="348">
        <v>0</v>
      </c>
      <c r="L815" s="348">
        <v>0</v>
      </c>
      <c r="M815" s="348">
        <v>0</v>
      </c>
      <c r="N815" s="348">
        <v>0</v>
      </c>
      <c r="O815" s="348">
        <v>0</v>
      </c>
      <c r="P815" s="348">
        <v>0</v>
      </c>
      <c r="Q815" s="348">
        <v>0</v>
      </c>
      <c r="R815" s="348">
        <v>0</v>
      </c>
      <c r="S815" s="348">
        <v>0</v>
      </c>
      <c r="T815" s="348">
        <v>0</v>
      </c>
      <c r="U815" s="348">
        <v>0</v>
      </c>
      <c r="V815" s="348">
        <v>0</v>
      </c>
      <c r="W815" s="348">
        <v>0</v>
      </c>
      <c r="X815" s="349">
        <v>0</v>
      </c>
    </row>
    <row r="816" spans="1:24" ht="15.75" customHeight="1" x14ac:dyDescent="0.25">
      <c r="A816" s="337" t="s">
        <v>979</v>
      </c>
      <c r="B816" s="348">
        <v>12</v>
      </c>
      <c r="C816" s="343" t="s">
        <v>100</v>
      </c>
      <c r="D816" s="347">
        <v>0</v>
      </c>
      <c r="E816" s="348">
        <v>0</v>
      </c>
      <c r="F816" s="348">
        <v>0</v>
      </c>
      <c r="G816" s="348">
        <v>0</v>
      </c>
      <c r="H816" s="348">
        <v>0</v>
      </c>
      <c r="I816" s="348">
        <v>0</v>
      </c>
      <c r="J816" s="348">
        <v>0</v>
      </c>
      <c r="K816" s="348">
        <v>0</v>
      </c>
      <c r="L816" s="348">
        <v>0</v>
      </c>
      <c r="M816" s="348">
        <v>0</v>
      </c>
      <c r="N816" s="348">
        <v>0</v>
      </c>
      <c r="O816" s="348">
        <v>0</v>
      </c>
      <c r="P816" s="348">
        <v>0</v>
      </c>
      <c r="Q816" s="348">
        <v>0</v>
      </c>
      <c r="R816" s="348">
        <v>0</v>
      </c>
      <c r="S816" s="348">
        <v>0</v>
      </c>
      <c r="T816" s="348">
        <v>0</v>
      </c>
      <c r="U816" s="348">
        <v>0</v>
      </c>
      <c r="V816" s="348">
        <v>0</v>
      </c>
      <c r="W816" s="348">
        <v>0</v>
      </c>
      <c r="X816" s="349">
        <v>0</v>
      </c>
    </row>
    <row r="817" spans="1:24" ht="31.2" x14ac:dyDescent="0.25">
      <c r="A817" s="337" t="s">
        <v>980</v>
      </c>
      <c r="B817" s="348">
        <v>13</v>
      </c>
      <c r="C817" s="343" t="s">
        <v>101</v>
      </c>
      <c r="D817" s="347">
        <v>0</v>
      </c>
      <c r="E817" s="348">
        <v>0</v>
      </c>
      <c r="F817" s="348">
        <v>0</v>
      </c>
      <c r="G817" s="348">
        <v>0</v>
      </c>
      <c r="H817" s="348">
        <v>0</v>
      </c>
      <c r="I817" s="348">
        <v>0</v>
      </c>
      <c r="J817" s="348">
        <v>0</v>
      </c>
      <c r="K817" s="348">
        <v>0</v>
      </c>
      <c r="L817" s="348">
        <v>0</v>
      </c>
      <c r="M817" s="348">
        <v>0</v>
      </c>
      <c r="N817" s="348">
        <v>0</v>
      </c>
      <c r="O817" s="348">
        <v>0</v>
      </c>
      <c r="P817" s="348">
        <v>0</v>
      </c>
      <c r="Q817" s="348">
        <v>0</v>
      </c>
      <c r="R817" s="348">
        <v>0</v>
      </c>
      <c r="S817" s="348">
        <v>0</v>
      </c>
      <c r="T817" s="348">
        <v>0</v>
      </c>
      <c r="U817" s="348">
        <v>0</v>
      </c>
      <c r="V817" s="348">
        <v>0</v>
      </c>
      <c r="W817" s="348">
        <v>0</v>
      </c>
      <c r="X817" s="349">
        <v>0</v>
      </c>
    </row>
    <row r="818" spans="1:24" ht="31.2" x14ac:dyDescent="0.25">
      <c r="A818" s="337" t="s">
        <v>981</v>
      </c>
      <c r="B818" s="348">
        <v>14</v>
      </c>
      <c r="C818" s="343" t="s">
        <v>102</v>
      </c>
      <c r="D818" s="347">
        <v>0</v>
      </c>
      <c r="E818" s="348">
        <v>0</v>
      </c>
      <c r="F818" s="348">
        <v>0</v>
      </c>
      <c r="G818" s="348">
        <v>0</v>
      </c>
      <c r="H818" s="348">
        <v>0</v>
      </c>
      <c r="I818" s="348">
        <v>0</v>
      </c>
      <c r="J818" s="348">
        <v>0</v>
      </c>
      <c r="K818" s="348">
        <v>0</v>
      </c>
      <c r="L818" s="348">
        <v>0</v>
      </c>
      <c r="M818" s="348">
        <v>0</v>
      </c>
      <c r="N818" s="348">
        <v>0</v>
      </c>
      <c r="O818" s="348">
        <v>0</v>
      </c>
      <c r="P818" s="348">
        <v>0</v>
      </c>
      <c r="Q818" s="348">
        <v>0</v>
      </c>
      <c r="R818" s="348">
        <v>0</v>
      </c>
      <c r="S818" s="348">
        <v>0</v>
      </c>
      <c r="T818" s="348">
        <v>0</v>
      </c>
      <c r="U818" s="348">
        <v>0</v>
      </c>
      <c r="V818" s="348">
        <v>0</v>
      </c>
      <c r="W818" s="348">
        <v>0</v>
      </c>
      <c r="X818" s="349">
        <v>0</v>
      </c>
    </row>
    <row r="819" spans="1:24" ht="31.2" x14ac:dyDescent="0.25">
      <c r="A819" s="337" t="s">
        <v>982</v>
      </c>
      <c r="B819" s="348">
        <v>15</v>
      </c>
      <c r="C819" s="343" t="s">
        <v>103</v>
      </c>
      <c r="D819" s="347">
        <v>0</v>
      </c>
      <c r="E819" s="348">
        <v>0</v>
      </c>
      <c r="F819" s="348">
        <v>0</v>
      </c>
      <c r="G819" s="348">
        <v>0</v>
      </c>
      <c r="H819" s="348">
        <v>0</v>
      </c>
      <c r="I819" s="348">
        <v>0</v>
      </c>
      <c r="J819" s="348">
        <v>0</v>
      </c>
      <c r="K819" s="348">
        <v>0</v>
      </c>
      <c r="L819" s="348">
        <v>0</v>
      </c>
      <c r="M819" s="348">
        <v>0</v>
      </c>
      <c r="N819" s="348">
        <v>0</v>
      </c>
      <c r="O819" s="348">
        <v>0</v>
      </c>
      <c r="P819" s="348">
        <v>0</v>
      </c>
      <c r="Q819" s="348">
        <v>0</v>
      </c>
      <c r="R819" s="348">
        <v>0</v>
      </c>
      <c r="S819" s="348">
        <v>0</v>
      </c>
      <c r="T819" s="348">
        <v>0</v>
      </c>
      <c r="U819" s="348">
        <v>0</v>
      </c>
      <c r="V819" s="348">
        <v>0</v>
      </c>
      <c r="W819" s="348">
        <v>0</v>
      </c>
      <c r="X819" s="349">
        <v>0</v>
      </c>
    </row>
    <row r="820" spans="1:24" ht="31.2" x14ac:dyDescent="0.25">
      <c r="A820" s="337" t="s">
        <v>983</v>
      </c>
      <c r="B820" s="348">
        <v>16</v>
      </c>
      <c r="C820" s="343" t="s">
        <v>104</v>
      </c>
      <c r="D820" s="347">
        <v>0</v>
      </c>
      <c r="E820" s="348">
        <v>0</v>
      </c>
      <c r="F820" s="348">
        <v>0</v>
      </c>
      <c r="G820" s="348">
        <v>0</v>
      </c>
      <c r="H820" s="348">
        <v>0</v>
      </c>
      <c r="I820" s="348">
        <v>0</v>
      </c>
      <c r="J820" s="348">
        <v>0</v>
      </c>
      <c r="K820" s="348">
        <v>0</v>
      </c>
      <c r="L820" s="348">
        <v>0</v>
      </c>
      <c r="M820" s="348">
        <v>0</v>
      </c>
      <c r="N820" s="348">
        <v>0</v>
      </c>
      <c r="O820" s="348">
        <v>0</v>
      </c>
      <c r="P820" s="348">
        <v>0</v>
      </c>
      <c r="Q820" s="348">
        <v>0</v>
      </c>
      <c r="R820" s="348">
        <v>0</v>
      </c>
      <c r="S820" s="348">
        <v>0</v>
      </c>
      <c r="T820" s="348">
        <v>0</v>
      </c>
      <c r="U820" s="348">
        <v>0</v>
      </c>
      <c r="V820" s="348">
        <v>0</v>
      </c>
      <c r="W820" s="348">
        <v>0</v>
      </c>
      <c r="X820" s="349">
        <v>0</v>
      </c>
    </row>
    <row r="821" spans="1:24" ht="31.2" x14ac:dyDescent="0.25">
      <c r="A821" s="337" t="s">
        <v>984</v>
      </c>
      <c r="B821" s="348">
        <v>17</v>
      </c>
      <c r="C821" s="343" t="s">
        <v>105</v>
      </c>
      <c r="D821" s="347">
        <v>0</v>
      </c>
      <c r="E821" s="348">
        <v>0</v>
      </c>
      <c r="F821" s="348">
        <v>0</v>
      </c>
      <c r="G821" s="348">
        <v>0</v>
      </c>
      <c r="H821" s="348">
        <v>0</v>
      </c>
      <c r="I821" s="348">
        <v>0</v>
      </c>
      <c r="J821" s="348">
        <v>0</v>
      </c>
      <c r="K821" s="348">
        <v>0</v>
      </c>
      <c r="L821" s="348">
        <v>0</v>
      </c>
      <c r="M821" s="348">
        <v>0</v>
      </c>
      <c r="N821" s="348">
        <v>0</v>
      </c>
      <c r="O821" s="348">
        <v>0</v>
      </c>
      <c r="P821" s="348">
        <v>0</v>
      </c>
      <c r="Q821" s="348">
        <v>0</v>
      </c>
      <c r="R821" s="348">
        <v>0</v>
      </c>
      <c r="S821" s="348">
        <v>0</v>
      </c>
      <c r="T821" s="348">
        <v>0</v>
      </c>
      <c r="U821" s="348">
        <v>0</v>
      </c>
      <c r="V821" s="348">
        <v>0</v>
      </c>
      <c r="W821" s="348">
        <v>0</v>
      </c>
      <c r="X821" s="349">
        <v>0</v>
      </c>
    </row>
    <row r="822" spans="1:24" ht="46.8" x14ac:dyDescent="0.25">
      <c r="A822" s="337" t="s">
        <v>985</v>
      </c>
      <c r="B822" s="348">
        <v>18</v>
      </c>
      <c r="C822" s="343" t="s">
        <v>106</v>
      </c>
      <c r="D822" s="347">
        <v>0</v>
      </c>
      <c r="E822" s="348">
        <v>0</v>
      </c>
      <c r="F822" s="348">
        <v>0</v>
      </c>
      <c r="G822" s="348">
        <v>0</v>
      </c>
      <c r="H822" s="348">
        <v>0</v>
      </c>
      <c r="I822" s="348">
        <v>0</v>
      </c>
      <c r="J822" s="348">
        <v>0</v>
      </c>
      <c r="K822" s="348">
        <v>0</v>
      </c>
      <c r="L822" s="348">
        <v>0</v>
      </c>
      <c r="M822" s="348">
        <v>0</v>
      </c>
      <c r="N822" s="348">
        <v>0</v>
      </c>
      <c r="O822" s="348">
        <v>0</v>
      </c>
      <c r="P822" s="348">
        <v>0</v>
      </c>
      <c r="Q822" s="348">
        <v>0</v>
      </c>
      <c r="R822" s="348">
        <v>0</v>
      </c>
      <c r="S822" s="348">
        <v>0</v>
      </c>
      <c r="T822" s="348">
        <v>0</v>
      </c>
      <c r="U822" s="348">
        <v>0</v>
      </c>
      <c r="V822" s="348">
        <v>0</v>
      </c>
      <c r="W822" s="348">
        <v>0</v>
      </c>
      <c r="X822" s="349">
        <v>0</v>
      </c>
    </row>
    <row r="823" spans="1:24" ht="46.8" x14ac:dyDescent="0.25">
      <c r="A823" s="337" t="s">
        <v>986</v>
      </c>
      <c r="B823" s="348">
        <v>19</v>
      </c>
      <c r="C823" s="343" t="s">
        <v>107</v>
      </c>
      <c r="D823" s="347">
        <v>0</v>
      </c>
      <c r="E823" s="348">
        <v>0</v>
      </c>
      <c r="F823" s="348">
        <v>0</v>
      </c>
      <c r="G823" s="348">
        <v>0</v>
      </c>
      <c r="H823" s="348">
        <v>0</v>
      </c>
      <c r="I823" s="348">
        <v>0</v>
      </c>
      <c r="J823" s="348">
        <v>0</v>
      </c>
      <c r="K823" s="348">
        <v>0</v>
      </c>
      <c r="L823" s="348">
        <v>0</v>
      </c>
      <c r="M823" s="348">
        <v>0</v>
      </c>
      <c r="N823" s="348">
        <v>0</v>
      </c>
      <c r="O823" s="348">
        <v>0</v>
      </c>
      <c r="P823" s="348">
        <v>0</v>
      </c>
      <c r="Q823" s="348">
        <v>0</v>
      </c>
      <c r="R823" s="348">
        <v>0</v>
      </c>
      <c r="S823" s="348">
        <v>0</v>
      </c>
      <c r="T823" s="348">
        <v>0</v>
      </c>
      <c r="U823" s="348">
        <v>0</v>
      </c>
      <c r="V823" s="348">
        <v>0</v>
      </c>
      <c r="W823" s="348">
        <v>0</v>
      </c>
      <c r="X823" s="349">
        <v>0</v>
      </c>
    </row>
    <row r="824" spans="1:24" ht="31.2" x14ac:dyDescent="0.25">
      <c r="A824" s="337" t="s">
        <v>987</v>
      </c>
      <c r="B824" s="348">
        <v>20</v>
      </c>
      <c r="C824" s="343" t="s">
        <v>108</v>
      </c>
      <c r="D824" s="347">
        <v>0</v>
      </c>
      <c r="E824" s="348">
        <v>0</v>
      </c>
      <c r="F824" s="348">
        <v>0</v>
      </c>
      <c r="G824" s="348">
        <v>0</v>
      </c>
      <c r="H824" s="348">
        <v>0</v>
      </c>
      <c r="I824" s="348">
        <v>0</v>
      </c>
      <c r="J824" s="348">
        <v>0</v>
      </c>
      <c r="K824" s="348">
        <v>0</v>
      </c>
      <c r="L824" s="348">
        <v>0</v>
      </c>
      <c r="M824" s="348">
        <v>0</v>
      </c>
      <c r="N824" s="348">
        <v>0</v>
      </c>
      <c r="O824" s="348">
        <v>0</v>
      </c>
      <c r="P824" s="348">
        <v>0</v>
      </c>
      <c r="Q824" s="348">
        <v>0</v>
      </c>
      <c r="R824" s="348">
        <v>0</v>
      </c>
      <c r="S824" s="348">
        <v>0</v>
      </c>
      <c r="T824" s="348">
        <v>0</v>
      </c>
      <c r="U824" s="348">
        <v>0</v>
      </c>
      <c r="V824" s="348">
        <v>0</v>
      </c>
      <c r="W824" s="348">
        <v>0</v>
      </c>
      <c r="X824" s="349">
        <v>0</v>
      </c>
    </row>
    <row r="825" spans="1:24" ht="46.8" x14ac:dyDescent="0.25">
      <c r="A825" s="337" t="s">
        <v>988</v>
      </c>
      <c r="B825" s="348">
        <v>21</v>
      </c>
      <c r="C825" s="343" t="s">
        <v>109</v>
      </c>
      <c r="D825" s="347">
        <v>0</v>
      </c>
      <c r="E825" s="348">
        <v>0</v>
      </c>
      <c r="F825" s="348">
        <v>0</v>
      </c>
      <c r="G825" s="348">
        <v>0</v>
      </c>
      <c r="H825" s="348">
        <v>0</v>
      </c>
      <c r="I825" s="348">
        <v>0</v>
      </c>
      <c r="J825" s="348">
        <v>0</v>
      </c>
      <c r="K825" s="348">
        <v>0</v>
      </c>
      <c r="L825" s="348">
        <v>0</v>
      </c>
      <c r="M825" s="348">
        <v>0</v>
      </c>
      <c r="N825" s="348">
        <v>0</v>
      </c>
      <c r="O825" s="348">
        <v>0</v>
      </c>
      <c r="P825" s="348">
        <v>0</v>
      </c>
      <c r="Q825" s="348">
        <v>0</v>
      </c>
      <c r="R825" s="348">
        <v>0</v>
      </c>
      <c r="S825" s="348">
        <v>0</v>
      </c>
      <c r="T825" s="348">
        <v>0</v>
      </c>
      <c r="U825" s="348">
        <v>0</v>
      </c>
      <c r="V825" s="348">
        <v>0</v>
      </c>
      <c r="W825" s="348">
        <v>0</v>
      </c>
      <c r="X825" s="349">
        <v>0</v>
      </c>
    </row>
    <row r="826" spans="1:24" ht="78.599999999999994" thickBot="1" x14ac:dyDescent="0.3">
      <c r="A826" s="337" t="s">
        <v>989</v>
      </c>
      <c r="B826" s="348">
        <v>22</v>
      </c>
      <c r="C826" s="343" t="s">
        <v>110</v>
      </c>
      <c r="D826" s="350">
        <v>0</v>
      </c>
      <c r="E826" s="351">
        <v>0</v>
      </c>
      <c r="F826" s="351">
        <v>0</v>
      </c>
      <c r="G826" s="351">
        <v>0</v>
      </c>
      <c r="H826" s="351">
        <v>0</v>
      </c>
      <c r="I826" s="351">
        <v>0</v>
      </c>
      <c r="J826" s="351">
        <v>0</v>
      </c>
      <c r="K826" s="351">
        <v>0</v>
      </c>
      <c r="L826" s="351">
        <v>0</v>
      </c>
      <c r="M826" s="351">
        <v>0</v>
      </c>
      <c r="N826" s="351">
        <v>0</v>
      </c>
      <c r="O826" s="351">
        <v>0</v>
      </c>
      <c r="P826" s="351">
        <v>0</v>
      </c>
      <c r="Q826" s="351">
        <v>0</v>
      </c>
      <c r="R826" s="351">
        <v>0</v>
      </c>
      <c r="S826" s="351">
        <v>0</v>
      </c>
      <c r="T826" s="351">
        <v>0</v>
      </c>
      <c r="U826" s="351" t="s">
        <v>111</v>
      </c>
      <c r="V826" s="351">
        <v>0</v>
      </c>
      <c r="W826" s="351">
        <v>0</v>
      </c>
      <c r="X826" s="352">
        <v>0</v>
      </c>
    </row>
    <row r="827" spans="1:24" x14ac:dyDescent="0.25">
      <c r="A827" s="336"/>
      <c r="B827" s="336"/>
      <c r="C827" s="336"/>
      <c r="D827" s="336"/>
      <c r="E827" s="336"/>
      <c r="F827" s="336"/>
      <c r="G827" s="336"/>
      <c r="H827" s="336"/>
      <c r="I827" s="336"/>
      <c r="J827" s="336"/>
      <c r="K827" s="336"/>
      <c r="L827" s="336"/>
      <c r="M827" s="336"/>
      <c r="N827" s="336"/>
      <c r="O827" s="336"/>
      <c r="P827" s="336"/>
      <c r="Q827" s="336"/>
      <c r="R827" s="336"/>
      <c r="S827" s="336"/>
      <c r="T827" s="336"/>
      <c r="U827" s="336"/>
      <c r="V827" s="336"/>
      <c r="W827" s="336"/>
      <c r="X827" s="336"/>
    </row>
    <row r="829" spans="1:24" ht="18" customHeight="1" x14ac:dyDescent="0.25">
      <c r="A829" s="257">
        <v>4504</v>
      </c>
      <c r="B829" s="257"/>
      <c r="C829" s="257"/>
      <c r="D829" s="257"/>
      <c r="E829" s="257"/>
      <c r="F829" s="257"/>
      <c r="G829" s="257"/>
      <c r="H829" s="257"/>
      <c r="I829" s="257"/>
    </row>
    <row r="830" spans="1:24" ht="82.8" x14ac:dyDescent="0.25">
      <c r="A830" s="211" t="s">
        <v>196</v>
      </c>
      <c r="B830" s="196" t="s">
        <v>120</v>
      </c>
      <c r="C830" s="196" t="s">
        <v>816</v>
      </c>
      <c r="D830" s="196" t="s">
        <v>817</v>
      </c>
      <c r="E830" s="196" t="s">
        <v>818</v>
      </c>
      <c r="F830" s="196" t="s">
        <v>819</v>
      </c>
      <c r="G830" s="196" t="s">
        <v>820</v>
      </c>
      <c r="H830" s="196" t="s">
        <v>821</v>
      </c>
      <c r="I830" s="196" t="s">
        <v>822</v>
      </c>
    </row>
    <row r="831" spans="1:24" ht="15.75" customHeight="1" thickBot="1" x14ac:dyDescent="0.3">
      <c r="A831" s="197" t="s">
        <v>0</v>
      </c>
      <c r="B831" s="197" t="s">
        <v>12</v>
      </c>
      <c r="C831" s="198">
        <v>1</v>
      </c>
      <c r="D831" s="198">
        <v>2</v>
      </c>
      <c r="E831" s="198">
        <v>3</v>
      </c>
      <c r="F831" s="198">
        <v>4</v>
      </c>
      <c r="G831" s="198">
        <v>5</v>
      </c>
      <c r="H831" s="198">
        <v>6</v>
      </c>
      <c r="I831" s="198">
        <v>7</v>
      </c>
    </row>
    <row r="832" spans="1:24" ht="31.2" x14ac:dyDescent="0.25">
      <c r="A832" s="99" t="s">
        <v>823</v>
      </c>
      <c r="B832" s="9">
        <v>1</v>
      </c>
      <c r="C832" s="71">
        <v>0</v>
      </c>
      <c r="D832" s="72">
        <v>0</v>
      </c>
      <c r="E832" s="72">
        <v>0</v>
      </c>
      <c r="F832" s="72">
        <v>0</v>
      </c>
      <c r="G832" s="72">
        <v>0</v>
      </c>
      <c r="H832" s="72">
        <v>0</v>
      </c>
      <c r="I832" s="73">
        <v>0</v>
      </c>
    </row>
    <row r="833" spans="1:9" ht="31.2" x14ac:dyDescent="0.25">
      <c r="A833" s="99" t="s">
        <v>824</v>
      </c>
      <c r="B833" s="9">
        <v>2</v>
      </c>
      <c r="C833" s="74">
        <v>0</v>
      </c>
      <c r="D833" s="75">
        <v>0</v>
      </c>
      <c r="E833" s="75">
        <v>0</v>
      </c>
      <c r="F833" s="75">
        <v>0</v>
      </c>
      <c r="G833" s="75">
        <v>0</v>
      </c>
      <c r="H833" s="75">
        <v>0</v>
      </c>
      <c r="I833" s="76">
        <v>0</v>
      </c>
    </row>
    <row r="834" spans="1:9" ht="46.8" x14ac:dyDescent="0.25">
      <c r="A834" s="99" t="s">
        <v>825</v>
      </c>
      <c r="B834" s="9">
        <v>3</v>
      </c>
      <c r="C834" s="74">
        <v>0</v>
      </c>
      <c r="D834" s="75">
        <v>0</v>
      </c>
      <c r="E834" s="75">
        <v>0</v>
      </c>
      <c r="F834" s="75">
        <v>0</v>
      </c>
      <c r="G834" s="75">
        <v>0</v>
      </c>
      <c r="H834" s="75">
        <v>0</v>
      </c>
      <c r="I834" s="76">
        <v>0</v>
      </c>
    </row>
    <row r="835" spans="1:9" ht="15.75" customHeight="1" x14ac:dyDescent="0.25">
      <c r="A835" s="158" t="s">
        <v>826</v>
      </c>
      <c r="B835" s="9">
        <v>4</v>
      </c>
      <c r="C835" s="74">
        <v>0</v>
      </c>
      <c r="D835" s="75">
        <v>0</v>
      </c>
      <c r="E835" s="75">
        <v>0</v>
      </c>
      <c r="F835" s="75">
        <v>0</v>
      </c>
      <c r="G835" s="75">
        <v>0</v>
      </c>
      <c r="H835" s="75">
        <v>0</v>
      </c>
      <c r="I835" s="76">
        <v>0</v>
      </c>
    </row>
    <row r="836" spans="1:9" ht="15.75" customHeight="1" x14ac:dyDescent="0.25">
      <c r="A836" s="158" t="s">
        <v>827</v>
      </c>
      <c r="B836" s="9">
        <v>5</v>
      </c>
      <c r="C836" s="74">
        <v>0</v>
      </c>
      <c r="D836" s="75">
        <v>0</v>
      </c>
      <c r="E836" s="75">
        <v>0</v>
      </c>
      <c r="F836" s="75">
        <v>0</v>
      </c>
      <c r="G836" s="75">
        <v>0</v>
      </c>
      <c r="H836" s="75">
        <v>0</v>
      </c>
      <c r="I836" s="76">
        <v>0</v>
      </c>
    </row>
    <row r="837" spans="1:9" ht="62.4" x14ac:dyDescent="0.25">
      <c r="A837" s="99" t="s">
        <v>828</v>
      </c>
      <c r="B837" s="9">
        <v>6</v>
      </c>
      <c r="C837" s="74">
        <v>0</v>
      </c>
      <c r="D837" s="75">
        <v>0</v>
      </c>
      <c r="E837" s="75">
        <v>0</v>
      </c>
      <c r="F837" s="75">
        <v>0</v>
      </c>
      <c r="G837" s="75">
        <v>0</v>
      </c>
      <c r="H837" s="75">
        <v>0</v>
      </c>
      <c r="I837" s="76">
        <v>0</v>
      </c>
    </row>
    <row r="838" spans="1:9" ht="15.75" customHeight="1" x14ac:dyDescent="0.25">
      <c r="A838" s="158" t="s">
        <v>829</v>
      </c>
      <c r="B838" s="9">
        <v>7</v>
      </c>
      <c r="C838" s="74">
        <v>0</v>
      </c>
      <c r="D838" s="75">
        <v>0</v>
      </c>
      <c r="E838" s="75">
        <v>0</v>
      </c>
      <c r="F838" s="75">
        <v>0</v>
      </c>
      <c r="G838" s="75">
        <v>0</v>
      </c>
      <c r="H838" s="75">
        <v>0</v>
      </c>
      <c r="I838" s="76">
        <v>0</v>
      </c>
    </row>
    <row r="839" spans="1:9" ht="15.75" customHeight="1" x14ac:dyDescent="0.25">
      <c r="A839" s="158" t="s">
        <v>830</v>
      </c>
      <c r="B839" s="9">
        <v>8</v>
      </c>
      <c r="C839" s="74">
        <v>0</v>
      </c>
      <c r="D839" s="75">
        <v>0</v>
      </c>
      <c r="E839" s="75">
        <v>0</v>
      </c>
      <c r="F839" s="75">
        <v>0</v>
      </c>
      <c r="G839" s="75">
        <v>0</v>
      </c>
      <c r="H839" s="75">
        <v>0</v>
      </c>
      <c r="I839" s="76">
        <v>0</v>
      </c>
    </row>
    <row r="840" spans="1:9" ht="15.75" customHeight="1" x14ac:dyDescent="0.25">
      <c r="A840" s="158" t="s">
        <v>831</v>
      </c>
      <c r="B840" s="9">
        <v>9</v>
      </c>
      <c r="C840" s="74">
        <v>0</v>
      </c>
      <c r="D840" s="75">
        <v>0</v>
      </c>
      <c r="E840" s="75">
        <v>0</v>
      </c>
      <c r="F840" s="75">
        <v>0</v>
      </c>
      <c r="G840" s="75">
        <v>0</v>
      </c>
      <c r="H840" s="75">
        <v>0</v>
      </c>
      <c r="I840" s="76">
        <v>0</v>
      </c>
    </row>
    <row r="841" spans="1:9" ht="31.2" x14ac:dyDescent="0.25">
      <c r="A841" s="99" t="s">
        <v>832</v>
      </c>
      <c r="B841" s="9">
        <v>10</v>
      </c>
      <c r="C841" s="74">
        <v>0</v>
      </c>
      <c r="D841" s="75">
        <v>0</v>
      </c>
      <c r="E841" s="75">
        <v>0</v>
      </c>
      <c r="F841" s="75">
        <v>0</v>
      </c>
      <c r="G841" s="75">
        <v>0</v>
      </c>
      <c r="H841" s="75">
        <v>0</v>
      </c>
      <c r="I841" s="76">
        <v>0</v>
      </c>
    </row>
    <row r="842" spans="1:9" ht="31.2" x14ac:dyDescent="0.25">
      <c r="A842" s="99" t="s">
        <v>833</v>
      </c>
      <c r="B842" s="9">
        <v>11</v>
      </c>
      <c r="C842" s="74">
        <v>0</v>
      </c>
      <c r="D842" s="75">
        <v>0</v>
      </c>
      <c r="E842" s="75">
        <v>0</v>
      </c>
      <c r="F842" s="75">
        <v>0</v>
      </c>
      <c r="G842" s="75">
        <v>0</v>
      </c>
      <c r="H842" s="75">
        <v>0</v>
      </c>
      <c r="I842" s="76">
        <v>0</v>
      </c>
    </row>
    <row r="843" spans="1:9" ht="31.2" x14ac:dyDescent="0.25">
      <c r="A843" s="99" t="s">
        <v>834</v>
      </c>
      <c r="B843" s="9">
        <v>12</v>
      </c>
      <c r="C843" s="74">
        <v>0</v>
      </c>
      <c r="D843" s="75">
        <v>0</v>
      </c>
      <c r="E843" s="75">
        <v>0</v>
      </c>
      <c r="F843" s="75">
        <v>0</v>
      </c>
      <c r="G843" s="75">
        <v>0</v>
      </c>
      <c r="H843" s="75">
        <v>0</v>
      </c>
      <c r="I843" s="76">
        <v>0</v>
      </c>
    </row>
    <row r="844" spans="1:9" ht="46.8" x14ac:dyDescent="0.25">
      <c r="A844" s="99" t="s">
        <v>835</v>
      </c>
      <c r="B844" s="9">
        <v>13</v>
      </c>
      <c r="C844" s="74">
        <v>0</v>
      </c>
      <c r="D844" s="75">
        <v>0</v>
      </c>
      <c r="E844" s="75">
        <v>0</v>
      </c>
      <c r="F844" s="75">
        <v>0</v>
      </c>
      <c r="G844" s="75">
        <v>0</v>
      </c>
      <c r="H844" s="75">
        <v>0</v>
      </c>
      <c r="I844" s="76">
        <v>0</v>
      </c>
    </row>
    <row r="845" spans="1:9" ht="31.2" x14ac:dyDescent="0.25">
      <c r="A845" s="99" t="s">
        <v>836</v>
      </c>
      <c r="B845" s="9">
        <v>14</v>
      </c>
      <c r="C845" s="74">
        <v>0</v>
      </c>
      <c r="D845" s="75">
        <v>0</v>
      </c>
      <c r="E845" s="75">
        <v>0</v>
      </c>
      <c r="F845" s="75">
        <v>0</v>
      </c>
      <c r="G845" s="75">
        <v>0</v>
      </c>
      <c r="H845" s="75">
        <v>0</v>
      </c>
      <c r="I845" s="76">
        <v>0</v>
      </c>
    </row>
    <row r="846" spans="1:9" ht="31.2" x14ac:dyDescent="0.25">
      <c r="A846" s="342" t="s">
        <v>837</v>
      </c>
      <c r="B846" s="9">
        <v>15</v>
      </c>
      <c r="C846" s="74">
        <v>0</v>
      </c>
      <c r="D846" s="75">
        <v>0</v>
      </c>
      <c r="E846" s="75">
        <v>0</v>
      </c>
      <c r="F846" s="75">
        <v>0</v>
      </c>
      <c r="G846" s="75">
        <v>0</v>
      </c>
      <c r="H846" s="75">
        <v>0</v>
      </c>
      <c r="I846" s="76">
        <v>0</v>
      </c>
    </row>
    <row r="847" spans="1:9" ht="31.2" x14ac:dyDescent="0.25">
      <c r="A847" s="342" t="s">
        <v>838</v>
      </c>
      <c r="B847" s="9">
        <v>16</v>
      </c>
      <c r="C847" s="74">
        <v>0</v>
      </c>
      <c r="D847" s="75">
        <v>0</v>
      </c>
      <c r="E847" s="75">
        <v>0</v>
      </c>
      <c r="F847" s="75">
        <v>0</v>
      </c>
      <c r="G847" s="75">
        <v>0</v>
      </c>
      <c r="H847" s="75">
        <v>0</v>
      </c>
      <c r="I847" s="76">
        <v>0</v>
      </c>
    </row>
    <row r="848" spans="1:9" ht="31.2" x14ac:dyDescent="0.25">
      <c r="A848" s="342" t="s">
        <v>994</v>
      </c>
      <c r="B848" s="9">
        <v>17</v>
      </c>
      <c r="C848" s="74">
        <v>0</v>
      </c>
      <c r="D848" s="75">
        <v>0</v>
      </c>
      <c r="E848" s="75">
        <v>0</v>
      </c>
      <c r="F848" s="75">
        <v>0</v>
      </c>
      <c r="G848" s="75">
        <v>0</v>
      </c>
      <c r="H848" s="75">
        <v>0</v>
      </c>
      <c r="I848" s="76">
        <v>0</v>
      </c>
    </row>
    <row r="849" spans="1:9" ht="31.2" x14ac:dyDescent="0.25">
      <c r="A849" s="342" t="s">
        <v>995</v>
      </c>
      <c r="B849" s="9">
        <v>18</v>
      </c>
      <c r="C849" s="74">
        <v>0</v>
      </c>
      <c r="D849" s="75">
        <v>0</v>
      </c>
      <c r="E849" s="75">
        <v>0</v>
      </c>
      <c r="F849" s="75">
        <v>0</v>
      </c>
      <c r="G849" s="75">
        <v>0</v>
      </c>
      <c r="H849" s="75">
        <v>0</v>
      </c>
      <c r="I849" s="76">
        <v>0</v>
      </c>
    </row>
    <row r="850" spans="1:9" ht="31.2" x14ac:dyDescent="0.25">
      <c r="A850" s="342" t="s">
        <v>996</v>
      </c>
      <c r="B850" s="9">
        <v>19</v>
      </c>
      <c r="C850" s="74">
        <v>0</v>
      </c>
      <c r="D850" s="75">
        <v>0</v>
      </c>
      <c r="E850" s="75">
        <v>0</v>
      </c>
      <c r="F850" s="75">
        <v>0</v>
      </c>
      <c r="G850" s="75">
        <v>0</v>
      </c>
      <c r="H850" s="75">
        <v>0</v>
      </c>
      <c r="I850" s="76">
        <v>0</v>
      </c>
    </row>
    <row r="851" spans="1:9" ht="31.2" x14ac:dyDescent="0.25">
      <c r="A851" s="342" t="s">
        <v>997</v>
      </c>
      <c r="B851" s="9">
        <v>20</v>
      </c>
      <c r="C851" s="74">
        <v>0</v>
      </c>
      <c r="D851" s="75">
        <v>0</v>
      </c>
      <c r="E851" s="75">
        <v>0</v>
      </c>
      <c r="F851" s="75">
        <v>0</v>
      </c>
      <c r="G851" s="75">
        <v>0</v>
      </c>
      <c r="H851" s="75">
        <v>0</v>
      </c>
      <c r="I851" s="76">
        <v>0</v>
      </c>
    </row>
    <row r="852" spans="1:9" ht="31.2" x14ac:dyDescent="0.25">
      <c r="A852" s="342" t="s">
        <v>990</v>
      </c>
      <c r="B852" s="9">
        <v>21</v>
      </c>
      <c r="C852" s="74">
        <v>0</v>
      </c>
      <c r="D852" s="75">
        <v>0</v>
      </c>
      <c r="E852" s="75">
        <v>0</v>
      </c>
      <c r="F852" s="75">
        <v>0</v>
      </c>
      <c r="G852" s="75">
        <v>0</v>
      </c>
      <c r="H852" s="75">
        <v>0</v>
      </c>
      <c r="I852" s="76">
        <v>0</v>
      </c>
    </row>
    <row r="853" spans="1:9" ht="46.8" x14ac:dyDescent="0.25">
      <c r="A853" s="342" t="s">
        <v>991</v>
      </c>
      <c r="B853" s="9">
        <v>22</v>
      </c>
      <c r="C853" s="74">
        <v>0</v>
      </c>
      <c r="D853" s="75">
        <v>0</v>
      </c>
      <c r="E853" s="75">
        <v>0</v>
      </c>
      <c r="F853" s="75">
        <v>0</v>
      </c>
      <c r="G853" s="75">
        <v>0</v>
      </c>
      <c r="H853" s="75">
        <v>0</v>
      </c>
      <c r="I853" s="76">
        <v>0</v>
      </c>
    </row>
    <row r="854" spans="1:9" ht="31.2" x14ac:dyDescent="0.25">
      <c r="A854" s="342" t="s">
        <v>992</v>
      </c>
      <c r="B854" s="9">
        <v>23</v>
      </c>
      <c r="C854" s="74">
        <v>0</v>
      </c>
      <c r="D854" s="75">
        <v>0</v>
      </c>
      <c r="E854" s="75">
        <v>0</v>
      </c>
      <c r="F854" s="75">
        <v>0</v>
      </c>
      <c r="G854" s="75">
        <v>0</v>
      </c>
      <c r="H854" s="75">
        <v>0</v>
      </c>
      <c r="I854" s="76">
        <v>0</v>
      </c>
    </row>
    <row r="855" spans="1:9" ht="31.8" thickBot="1" x14ac:dyDescent="0.3">
      <c r="A855" s="342" t="s">
        <v>993</v>
      </c>
      <c r="B855" s="9">
        <v>24</v>
      </c>
      <c r="C855" s="77">
        <v>0</v>
      </c>
      <c r="D855" s="78">
        <v>0</v>
      </c>
      <c r="E855" s="78">
        <v>0</v>
      </c>
      <c r="F855" s="78">
        <v>0</v>
      </c>
      <c r="G855" s="78">
        <v>0</v>
      </c>
      <c r="H855" s="78">
        <v>0</v>
      </c>
      <c r="I855" s="79">
        <v>0</v>
      </c>
    </row>
    <row r="856" spans="1:9" x14ac:dyDescent="0.25">
      <c r="A856" s="336"/>
    </row>
    <row r="857" spans="1:9" x14ac:dyDescent="0.25">
      <c r="A857" s="336"/>
    </row>
    <row r="858" spans="1:9" ht="15.6" x14ac:dyDescent="0.25">
      <c r="A858" s="258" t="s">
        <v>839</v>
      </c>
      <c r="B858" s="258"/>
      <c r="C858" s="258"/>
      <c r="D858" s="258"/>
      <c r="E858" s="258"/>
      <c r="F858" s="258"/>
    </row>
    <row r="859" spans="1:9" ht="63" thickBot="1" x14ac:dyDescent="0.3">
      <c r="A859" s="151" t="s">
        <v>840</v>
      </c>
      <c r="B859" s="151" t="s">
        <v>841</v>
      </c>
      <c r="C859" s="151" t="s">
        <v>842</v>
      </c>
      <c r="D859" s="151" t="s">
        <v>843</v>
      </c>
      <c r="E859" s="151" t="s">
        <v>844</v>
      </c>
      <c r="F859" s="151" t="s">
        <v>845</v>
      </c>
    </row>
    <row r="860" spans="1:9" ht="16.2" thickBot="1" x14ac:dyDescent="0.3">
      <c r="A860" s="190">
        <v>0</v>
      </c>
      <c r="B860" s="191">
        <v>0</v>
      </c>
      <c r="C860" s="191">
        <v>0</v>
      </c>
      <c r="D860" s="191">
        <v>0</v>
      </c>
      <c r="E860" s="191">
        <v>0</v>
      </c>
      <c r="F860" s="192">
        <v>0</v>
      </c>
    </row>
    <row r="861" spans="1:9" x14ac:dyDescent="0.25">
      <c r="A861" s="203"/>
      <c r="B861" s="203"/>
      <c r="C861" s="203"/>
      <c r="D861" s="203"/>
      <c r="E861" s="203"/>
      <c r="F861" s="203"/>
    </row>
    <row r="863" spans="1:9" ht="15.6" x14ac:dyDescent="0.25">
      <c r="A863" s="199" t="s">
        <v>846</v>
      </c>
    </row>
    <row r="864" spans="1:9" ht="63" thickBot="1" x14ac:dyDescent="0.3">
      <c r="A864" s="151" t="s">
        <v>847</v>
      </c>
      <c r="B864" s="151" t="s">
        <v>841</v>
      </c>
      <c r="C864" s="151" t="s">
        <v>848</v>
      </c>
      <c r="D864" s="151" t="s">
        <v>849</v>
      </c>
      <c r="E864" s="200" t="s">
        <v>850</v>
      </c>
    </row>
    <row r="865" spans="1:5" ht="16.2" thickBot="1" x14ac:dyDescent="0.3">
      <c r="A865" s="190">
        <v>0</v>
      </c>
      <c r="B865" s="191">
        <v>0</v>
      </c>
      <c r="C865" s="191">
        <v>0</v>
      </c>
      <c r="D865" s="191">
        <v>0</v>
      </c>
      <c r="E865" s="192">
        <v>0</v>
      </c>
    </row>
    <row r="868" spans="1:5" ht="15.6" x14ac:dyDescent="0.25">
      <c r="A868" s="187" t="s">
        <v>851</v>
      </c>
      <c r="B868" s="205"/>
      <c r="C868" s="205"/>
      <c r="D868" s="205"/>
    </row>
    <row r="869" spans="1:5" ht="47.4" thickBot="1" x14ac:dyDescent="0.3">
      <c r="A869" s="151" t="s">
        <v>847</v>
      </c>
      <c r="B869" s="151" t="s">
        <v>852</v>
      </c>
      <c r="C869" s="151" t="s">
        <v>853</v>
      </c>
      <c r="D869" s="151" t="s">
        <v>854</v>
      </c>
    </row>
    <row r="870" spans="1:5" ht="16.2" thickBot="1" x14ac:dyDescent="0.3">
      <c r="A870" s="190">
        <v>0</v>
      </c>
      <c r="B870" s="191">
        <v>0</v>
      </c>
      <c r="C870" s="191">
        <v>0</v>
      </c>
      <c r="D870" s="192">
        <v>0</v>
      </c>
    </row>
    <row r="873" spans="1:5" ht="15.6" x14ac:dyDescent="0.25">
      <c r="A873" s="187" t="s">
        <v>855</v>
      </c>
    </row>
    <row r="874" spans="1:5" ht="31.8" thickBot="1" x14ac:dyDescent="0.3">
      <c r="A874" s="151" t="s">
        <v>856</v>
      </c>
      <c r="B874" s="200" t="s">
        <v>857</v>
      </c>
      <c r="C874" s="200" t="s">
        <v>854</v>
      </c>
    </row>
    <row r="875" spans="1:5" ht="16.2" thickBot="1" x14ac:dyDescent="0.3">
      <c r="A875" s="190">
        <v>0</v>
      </c>
      <c r="B875" s="191">
        <v>0</v>
      </c>
      <c r="C875" s="192">
        <v>0</v>
      </c>
    </row>
    <row r="878" spans="1:5" ht="15.6" x14ac:dyDescent="0.25">
      <c r="A878" s="187" t="s">
        <v>858</v>
      </c>
    </row>
    <row r="879" spans="1:5" ht="31.8" thickBot="1" x14ac:dyDescent="0.3">
      <c r="A879" s="151" t="s">
        <v>859</v>
      </c>
      <c r="B879" s="151" t="s">
        <v>860</v>
      </c>
      <c r="C879" s="151" t="s">
        <v>854</v>
      </c>
    </row>
    <row r="880" spans="1:5" ht="16.2" thickBot="1" x14ac:dyDescent="0.3">
      <c r="A880" s="190">
        <v>0</v>
      </c>
      <c r="B880" s="191">
        <v>0</v>
      </c>
      <c r="C880" s="192">
        <v>0</v>
      </c>
    </row>
    <row r="883" spans="1:4" ht="15.6" x14ac:dyDescent="0.25">
      <c r="A883" s="187" t="s">
        <v>861</v>
      </c>
    </row>
    <row r="884" spans="1:4" ht="31.8" thickBot="1" x14ac:dyDescent="0.3">
      <c r="A884" s="151" t="s">
        <v>862</v>
      </c>
      <c r="B884" s="151" t="s">
        <v>863</v>
      </c>
      <c r="C884" s="151" t="s">
        <v>864</v>
      </c>
      <c r="D884" s="151" t="s">
        <v>854</v>
      </c>
    </row>
    <row r="885" spans="1:4" ht="16.2" thickBot="1" x14ac:dyDescent="0.3">
      <c r="A885" s="190">
        <v>0</v>
      </c>
      <c r="B885" s="191">
        <v>0</v>
      </c>
      <c r="C885" s="191">
        <v>0</v>
      </c>
      <c r="D885" s="192">
        <v>0</v>
      </c>
    </row>
    <row r="888" spans="1:4" ht="15.6" x14ac:dyDescent="0.25">
      <c r="A888" s="187" t="s">
        <v>865</v>
      </c>
    </row>
    <row r="889" spans="1:4" ht="47.4" thickBot="1" x14ac:dyDescent="0.3">
      <c r="A889" s="151" t="s">
        <v>866</v>
      </c>
      <c r="B889" s="151" t="s">
        <v>867</v>
      </c>
      <c r="C889" s="151" t="s">
        <v>854</v>
      </c>
    </row>
    <row r="890" spans="1:4" ht="16.2" thickBot="1" x14ac:dyDescent="0.3">
      <c r="A890" s="190">
        <v>0</v>
      </c>
      <c r="B890" s="191">
        <v>0</v>
      </c>
      <c r="C890" s="192">
        <v>0</v>
      </c>
    </row>
    <row r="892" spans="1:4" x14ac:dyDescent="0.25">
      <c r="C892" s="336"/>
    </row>
    <row r="893" spans="1:4" ht="15.6" x14ac:dyDescent="0.25">
      <c r="A893" s="187" t="s">
        <v>868</v>
      </c>
      <c r="C893" s="336"/>
    </row>
    <row r="894" spans="1:4" ht="47.4" thickBot="1" x14ac:dyDescent="0.3">
      <c r="A894" s="151" t="s">
        <v>869</v>
      </c>
      <c r="B894" s="151" t="s">
        <v>870</v>
      </c>
      <c r="C894" s="335" t="s">
        <v>998</v>
      </c>
    </row>
    <row r="895" spans="1:4" ht="16.2" thickBot="1" x14ac:dyDescent="0.3">
      <c r="A895" s="190">
        <v>0</v>
      </c>
      <c r="B895" s="191">
        <v>0</v>
      </c>
      <c r="C895" s="354">
        <v>0</v>
      </c>
    </row>
    <row r="897" spans="1:11" ht="18" x14ac:dyDescent="0.35">
      <c r="A897" s="95"/>
      <c r="B897" s="95"/>
    </row>
    <row r="898" spans="1:11" ht="18.75" customHeight="1" x14ac:dyDescent="0.25">
      <c r="A898" s="187" t="s">
        <v>871</v>
      </c>
      <c r="B898" s="85"/>
    </row>
    <row r="899" spans="1:11" ht="94.2" thickBot="1" x14ac:dyDescent="0.3">
      <c r="A899" s="208"/>
      <c r="B899" s="151" t="s">
        <v>872</v>
      </c>
      <c r="C899" s="151" t="s">
        <v>873</v>
      </c>
      <c r="D899" s="151" t="s">
        <v>874</v>
      </c>
      <c r="E899" s="151" t="s">
        <v>875</v>
      </c>
      <c r="F899" s="151" t="s">
        <v>876</v>
      </c>
      <c r="G899" s="151" t="s">
        <v>746</v>
      </c>
      <c r="H899" s="151" t="s">
        <v>747</v>
      </c>
      <c r="I899" s="151" t="s">
        <v>877</v>
      </c>
      <c r="J899" s="151" t="s">
        <v>878</v>
      </c>
      <c r="K899" s="151" t="s">
        <v>750</v>
      </c>
    </row>
    <row r="900" spans="1:11" ht="31.8" thickBot="1" x14ac:dyDescent="0.3">
      <c r="A900" s="209" t="s">
        <v>741</v>
      </c>
      <c r="B900" s="190">
        <v>0</v>
      </c>
      <c r="C900" s="191">
        <v>0</v>
      </c>
      <c r="D900" s="191">
        <v>0</v>
      </c>
      <c r="E900" s="191">
        <v>0</v>
      </c>
      <c r="F900" s="191">
        <v>0</v>
      </c>
      <c r="G900" s="191">
        <v>0</v>
      </c>
      <c r="H900" s="191">
        <v>0</v>
      </c>
      <c r="I900" s="191">
        <v>0</v>
      </c>
      <c r="J900" s="191">
        <v>0</v>
      </c>
      <c r="K900" s="192">
        <v>0</v>
      </c>
    </row>
    <row r="902" spans="1:11" x14ac:dyDescent="0.25">
      <c r="A902" s="204"/>
    </row>
    <row r="903" spans="1:11" x14ac:dyDescent="0.25">
      <c r="A903" s="244" t="s">
        <v>879</v>
      </c>
      <c r="B903" s="259"/>
      <c r="C903" s="259"/>
      <c r="D903" s="259"/>
      <c r="E903" s="259"/>
      <c r="F903" s="259"/>
    </row>
    <row r="904" spans="1:11" ht="63" thickBot="1" x14ac:dyDescent="0.3">
      <c r="A904" s="151" t="s">
        <v>840</v>
      </c>
      <c r="B904" s="151" t="s">
        <v>841</v>
      </c>
      <c r="C904" s="151" t="s">
        <v>880</v>
      </c>
      <c r="D904" s="151" t="s">
        <v>881</v>
      </c>
      <c r="E904" s="151" t="s">
        <v>882</v>
      </c>
      <c r="F904" s="151" t="s">
        <v>883</v>
      </c>
    </row>
    <row r="905" spans="1:11" ht="16.2" thickBot="1" x14ac:dyDescent="0.3">
      <c r="A905" s="190">
        <v>0</v>
      </c>
      <c r="B905" s="191">
        <v>0</v>
      </c>
      <c r="C905" s="191">
        <v>0</v>
      </c>
      <c r="D905" s="191">
        <v>0</v>
      </c>
      <c r="E905" s="191">
        <v>0</v>
      </c>
      <c r="F905" s="192">
        <v>0</v>
      </c>
    </row>
    <row r="907" spans="1:11" x14ac:dyDescent="0.25">
      <c r="A907" s="204"/>
    </row>
    <row r="908" spans="1:11" ht="18.75" customHeight="1" x14ac:dyDescent="0.25">
      <c r="A908" s="210" t="s">
        <v>884</v>
      </c>
    </row>
    <row r="909" spans="1:11" ht="63" thickBot="1" x14ac:dyDescent="0.3">
      <c r="A909" s="151" t="s">
        <v>885</v>
      </c>
      <c r="B909" s="151" t="s">
        <v>841</v>
      </c>
      <c r="C909" s="151" t="s">
        <v>886</v>
      </c>
      <c r="D909" s="151" t="s">
        <v>887</v>
      </c>
      <c r="E909" s="151" t="s">
        <v>888</v>
      </c>
    </row>
    <row r="910" spans="1:11" ht="16.2" thickBot="1" x14ac:dyDescent="0.3">
      <c r="A910" s="190">
        <v>0</v>
      </c>
      <c r="B910" s="191">
        <v>0</v>
      </c>
      <c r="C910" s="191">
        <v>0</v>
      </c>
      <c r="D910" s="191">
        <v>0</v>
      </c>
      <c r="E910" s="192">
        <v>0</v>
      </c>
    </row>
    <row r="913" spans="1:4" ht="15.6" x14ac:dyDescent="0.25">
      <c r="A913" s="260" t="s">
        <v>889</v>
      </c>
      <c r="B913" s="260"/>
      <c r="C913" s="260"/>
      <c r="D913" s="260"/>
    </row>
    <row r="914" spans="1:4" ht="47.4" thickBot="1" x14ac:dyDescent="0.3">
      <c r="A914" s="151" t="s">
        <v>885</v>
      </c>
      <c r="B914" s="151" t="s">
        <v>854</v>
      </c>
      <c r="C914" s="151" t="s">
        <v>890</v>
      </c>
      <c r="D914" s="151" t="s">
        <v>852</v>
      </c>
    </row>
    <row r="915" spans="1:4" ht="16.2" thickBot="1" x14ac:dyDescent="0.3">
      <c r="A915" s="190">
        <v>0</v>
      </c>
      <c r="B915" s="191">
        <v>0</v>
      </c>
      <c r="C915" s="191">
        <v>0</v>
      </c>
      <c r="D915" s="192">
        <v>0</v>
      </c>
    </row>
    <row r="917" spans="1:4" x14ac:dyDescent="0.25">
      <c r="A917" s="204"/>
    </row>
    <row r="918" spans="1:4" ht="15.6" x14ac:dyDescent="0.25">
      <c r="A918" s="261" t="s">
        <v>891</v>
      </c>
      <c r="B918" s="261"/>
      <c r="C918" s="261"/>
    </row>
    <row r="919" spans="1:4" ht="31.8" thickBot="1" x14ac:dyDescent="0.3">
      <c r="A919" s="151" t="s">
        <v>892</v>
      </c>
      <c r="B919" s="151" t="s">
        <v>893</v>
      </c>
      <c r="C919" s="151" t="s">
        <v>854</v>
      </c>
    </row>
    <row r="920" spans="1:4" ht="16.2" thickBot="1" x14ac:dyDescent="0.3">
      <c r="A920" s="190">
        <v>0</v>
      </c>
      <c r="B920" s="191">
        <v>0</v>
      </c>
      <c r="C920" s="192">
        <v>0</v>
      </c>
    </row>
    <row r="923" spans="1:4" ht="15.6" x14ac:dyDescent="0.25">
      <c r="A923" s="246" t="s">
        <v>896</v>
      </c>
      <c r="B923" s="246"/>
      <c r="C923" s="246"/>
    </row>
    <row r="924" spans="1:4" ht="31.8" thickBot="1" x14ac:dyDescent="0.3">
      <c r="A924" s="151" t="s">
        <v>897</v>
      </c>
      <c r="B924" s="151" t="s">
        <v>898</v>
      </c>
      <c r="C924" s="151" t="s">
        <v>852</v>
      </c>
    </row>
    <row r="925" spans="1:4" ht="16.2" thickBot="1" x14ac:dyDescent="0.3">
      <c r="A925" s="190">
        <v>0</v>
      </c>
      <c r="B925" s="191">
        <v>0</v>
      </c>
      <c r="C925" s="192">
        <v>0</v>
      </c>
    </row>
    <row r="928" spans="1:4" ht="18.75" customHeight="1" x14ac:dyDescent="0.25">
      <c r="A928" s="210" t="s">
        <v>899</v>
      </c>
    </row>
    <row r="929" spans="1:8" ht="31.8" thickBot="1" x14ac:dyDescent="0.3">
      <c r="A929" s="151" t="s">
        <v>900</v>
      </c>
      <c r="B929" s="151" t="s">
        <v>901</v>
      </c>
      <c r="C929" s="151" t="s">
        <v>902</v>
      </c>
      <c r="D929" s="151" t="s">
        <v>894</v>
      </c>
    </row>
    <row r="930" spans="1:8" ht="16.2" thickBot="1" x14ac:dyDescent="0.3">
      <c r="A930" s="190">
        <v>0</v>
      </c>
      <c r="B930" s="191">
        <v>0</v>
      </c>
      <c r="C930" s="191">
        <v>0</v>
      </c>
      <c r="D930" s="192">
        <v>0</v>
      </c>
    </row>
    <row r="932" spans="1:8" ht="18" x14ac:dyDescent="0.35">
      <c r="A932" s="95"/>
    </row>
    <row r="933" spans="1:8" ht="17.100000000000001" customHeight="1" x14ac:dyDescent="0.25">
      <c r="A933" s="253" t="s">
        <v>903</v>
      </c>
      <c r="B933" s="253"/>
      <c r="C933" s="253"/>
    </row>
    <row r="934" spans="1:8" ht="47.4" thickBot="1" x14ac:dyDescent="0.3">
      <c r="A934" s="151" t="s">
        <v>866</v>
      </c>
      <c r="B934" s="151" t="s">
        <v>904</v>
      </c>
      <c r="C934" s="151" t="s">
        <v>895</v>
      </c>
    </row>
    <row r="935" spans="1:8" ht="16.2" thickBot="1" x14ac:dyDescent="0.3">
      <c r="A935" s="190">
        <v>0</v>
      </c>
      <c r="B935" s="191">
        <v>0</v>
      </c>
      <c r="C935" s="192">
        <v>0</v>
      </c>
    </row>
    <row r="938" spans="1:8" ht="15.6" x14ac:dyDescent="0.25">
      <c r="A938" s="246" t="s">
        <v>905</v>
      </c>
      <c r="B938" s="246"/>
      <c r="C938" s="246"/>
      <c r="D938" s="246"/>
      <c r="E938" s="246"/>
      <c r="F938" s="246"/>
      <c r="G938" s="246"/>
      <c r="H938" s="246"/>
    </row>
    <row r="939" spans="1:8" x14ac:dyDescent="0.25">
      <c r="A939" s="254" t="s">
        <v>906</v>
      </c>
      <c r="B939" s="254" t="s">
        <v>120</v>
      </c>
      <c r="C939" s="254" t="s">
        <v>197</v>
      </c>
      <c r="D939" s="254" t="s">
        <v>690</v>
      </c>
      <c r="E939" s="255"/>
      <c r="F939" s="255"/>
      <c r="G939" s="255"/>
      <c r="H939" s="255"/>
    </row>
    <row r="940" spans="1:8" ht="31.5" customHeight="1" x14ac:dyDescent="0.25">
      <c r="A940" s="254"/>
      <c r="B940" s="254"/>
      <c r="C940" s="254"/>
      <c r="D940" s="103" t="s">
        <v>907</v>
      </c>
      <c r="E940" s="103" t="s">
        <v>692</v>
      </c>
      <c r="F940" s="103" t="s">
        <v>693</v>
      </c>
      <c r="G940" s="103" t="s">
        <v>908</v>
      </c>
      <c r="H940" s="103" t="s">
        <v>909</v>
      </c>
    </row>
    <row r="941" spans="1:8" ht="16.2" thickBot="1" x14ac:dyDescent="0.3">
      <c r="A941" s="103" t="s">
        <v>112</v>
      </c>
      <c r="B941" s="103" t="s">
        <v>12</v>
      </c>
      <c r="C941" s="131">
        <v>1</v>
      </c>
      <c r="D941" s="131">
        <v>2</v>
      </c>
      <c r="E941" s="131">
        <v>3</v>
      </c>
      <c r="F941" s="131">
        <v>4</v>
      </c>
      <c r="G941" s="131">
        <v>5</v>
      </c>
      <c r="H941" s="131">
        <v>6</v>
      </c>
    </row>
    <row r="942" spans="1:8" ht="31.2" x14ac:dyDescent="0.25">
      <c r="A942" s="100" t="s">
        <v>695</v>
      </c>
      <c r="B942" s="55">
        <v>1</v>
      </c>
      <c r="C942" s="86" t="s">
        <v>75</v>
      </c>
      <c r="D942" s="87" t="s">
        <v>76</v>
      </c>
      <c r="E942" s="87" t="s">
        <v>76</v>
      </c>
      <c r="F942" s="87" t="s">
        <v>76</v>
      </c>
      <c r="G942" s="87" t="s">
        <v>76</v>
      </c>
      <c r="H942" s="88" t="s">
        <v>76</v>
      </c>
    </row>
    <row r="943" spans="1:8" ht="15.6" x14ac:dyDescent="0.25">
      <c r="A943" s="181" t="s">
        <v>910</v>
      </c>
      <c r="B943" s="55">
        <v>2</v>
      </c>
      <c r="C943" s="89" t="s">
        <v>75</v>
      </c>
      <c r="D943" s="90" t="s">
        <v>76</v>
      </c>
      <c r="E943" s="90" t="s">
        <v>76</v>
      </c>
      <c r="F943" s="222" t="s">
        <v>115</v>
      </c>
      <c r="G943" s="90" t="s">
        <v>76</v>
      </c>
      <c r="H943" s="91" t="s">
        <v>76</v>
      </c>
    </row>
    <row r="944" spans="1:8" ht="15.6" x14ac:dyDescent="0.25">
      <c r="A944" s="181" t="s">
        <v>911</v>
      </c>
      <c r="B944" s="55">
        <v>3</v>
      </c>
      <c r="C944" s="89" t="s">
        <v>75</v>
      </c>
      <c r="D944" s="90" t="s">
        <v>76</v>
      </c>
      <c r="E944" s="90" t="s">
        <v>76</v>
      </c>
      <c r="F944" s="90" t="s">
        <v>76</v>
      </c>
      <c r="G944" s="90" t="s">
        <v>76</v>
      </c>
      <c r="H944" s="91" t="s">
        <v>76</v>
      </c>
    </row>
    <row r="945" spans="1:8" ht="15.6" x14ac:dyDescent="0.25">
      <c r="A945" s="181" t="s">
        <v>698</v>
      </c>
      <c r="B945" s="55">
        <v>4</v>
      </c>
      <c r="C945" s="89" t="s">
        <v>75</v>
      </c>
      <c r="D945" s="90" t="s">
        <v>76</v>
      </c>
      <c r="E945" s="90" t="s">
        <v>76</v>
      </c>
      <c r="F945" s="90" t="s">
        <v>76</v>
      </c>
      <c r="G945" s="90" t="s">
        <v>76</v>
      </c>
      <c r="H945" s="91" t="s">
        <v>76</v>
      </c>
    </row>
    <row r="946" spans="1:8" ht="31.2" x14ac:dyDescent="0.25">
      <c r="A946" s="181" t="s">
        <v>699</v>
      </c>
      <c r="B946" s="55">
        <v>5</v>
      </c>
      <c r="C946" s="89" t="s">
        <v>75</v>
      </c>
      <c r="D946" s="90" t="s">
        <v>76</v>
      </c>
      <c r="E946" s="90" t="s">
        <v>76</v>
      </c>
      <c r="F946" s="90" t="s">
        <v>76</v>
      </c>
      <c r="G946" s="90" t="s">
        <v>76</v>
      </c>
      <c r="H946" s="91" t="s">
        <v>76</v>
      </c>
    </row>
    <row r="947" spans="1:8" ht="15.6" x14ac:dyDescent="0.25">
      <c r="A947" s="181" t="s">
        <v>700</v>
      </c>
      <c r="B947" s="55">
        <v>6</v>
      </c>
      <c r="C947" s="89" t="s">
        <v>75</v>
      </c>
      <c r="D947" s="222" t="s">
        <v>115</v>
      </c>
      <c r="E947" s="222" t="s">
        <v>115</v>
      </c>
      <c r="F947" s="222" t="s">
        <v>115</v>
      </c>
      <c r="G947" s="222" t="s">
        <v>115</v>
      </c>
      <c r="H947" s="91" t="s">
        <v>76</v>
      </c>
    </row>
    <row r="948" spans="1:8" ht="31.2" x14ac:dyDescent="0.25">
      <c r="A948" s="181" t="s">
        <v>912</v>
      </c>
      <c r="B948" s="55">
        <v>7</v>
      </c>
      <c r="C948" s="89" t="s">
        <v>75</v>
      </c>
      <c r="D948" s="90" t="s">
        <v>76</v>
      </c>
      <c r="E948" s="90" t="s">
        <v>76</v>
      </c>
      <c r="F948" s="90" t="s">
        <v>76</v>
      </c>
      <c r="G948" s="90" t="s">
        <v>76</v>
      </c>
      <c r="H948" s="91" t="s">
        <v>76</v>
      </c>
    </row>
    <row r="949" spans="1:8" ht="16.2" thickBot="1" x14ac:dyDescent="0.3">
      <c r="A949" s="236" t="s">
        <v>702</v>
      </c>
      <c r="B949" s="55">
        <v>8</v>
      </c>
      <c r="C949" s="92" t="s">
        <v>75</v>
      </c>
      <c r="D949" s="93" t="s">
        <v>76</v>
      </c>
      <c r="E949" s="93" t="s">
        <v>76</v>
      </c>
      <c r="F949" s="93" t="s">
        <v>76</v>
      </c>
      <c r="G949" s="93" t="s">
        <v>76</v>
      </c>
      <c r="H949" s="94" t="s">
        <v>76</v>
      </c>
    </row>
    <row r="952" spans="1:8" ht="18" x14ac:dyDescent="0.35">
      <c r="A952" s="68">
        <v>5108</v>
      </c>
      <c r="B952" s="252"/>
      <c r="C952" s="252"/>
      <c r="D952" s="252"/>
      <c r="E952" s="252"/>
      <c r="F952" s="252"/>
      <c r="G952" s="252"/>
      <c r="H952" s="80"/>
    </row>
    <row r="953" spans="1:8" ht="48" customHeight="1" thickBot="1" x14ac:dyDescent="0.3">
      <c r="A953" s="130" t="s">
        <v>913</v>
      </c>
    </row>
    <row r="954" spans="1:8" ht="14.4" thickBot="1" x14ac:dyDescent="0.3">
      <c r="A954" s="182">
        <v>0</v>
      </c>
    </row>
    <row r="957" spans="1:8" ht="14.4" x14ac:dyDescent="0.3">
      <c r="A957" s="244" t="s">
        <v>914</v>
      </c>
      <c r="B957" s="256"/>
    </row>
    <row r="958" spans="1:8" ht="47.4" thickBot="1" x14ac:dyDescent="0.3">
      <c r="A958" s="151" t="s">
        <v>705</v>
      </c>
      <c r="B958" s="151" t="s">
        <v>915</v>
      </c>
    </row>
    <row r="959" spans="1:8" ht="16.2" thickBot="1" x14ac:dyDescent="0.3">
      <c r="A959" s="190">
        <v>0</v>
      </c>
      <c r="B959" s="192">
        <v>0</v>
      </c>
    </row>
    <row r="962" spans="1:4" ht="18" customHeight="1" x14ac:dyDescent="0.25">
      <c r="A962" s="244" t="s">
        <v>916</v>
      </c>
      <c r="B962" s="244"/>
      <c r="C962" s="244"/>
      <c r="D962" s="244"/>
    </row>
    <row r="963" spans="1:4" ht="31.2" x14ac:dyDescent="0.25">
      <c r="A963" s="114" t="s">
        <v>917</v>
      </c>
      <c r="B963" s="114" t="s">
        <v>120</v>
      </c>
      <c r="C963" s="114" t="s">
        <v>197</v>
      </c>
      <c r="D963" s="114" t="s">
        <v>708</v>
      </c>
    </row>
    <row r="964" spans="1:4" ht="15.75" customHeight="1" thickBot="1" x14ac:dyDescent="0.3">
      <c r="A964" s="114" t="s">
        <v>0</v>
      </c>
      <c r="B964" s="114" t="s">
        <v>12</v>
      </c>
      <c r="C964" s="130">
        <v>1</v>
      </c>
      <c r="D964" s="130">
        <v>2</v>
      </c>
    </row>
    <row r="965" spans="1:4" ht="15.75" customHeight="1" x14ac:dyDescent="0.25">
      <c r="A965" s="70" t="s">
        <v>918</v>
      </c>
      <c r="B965" s="9">
        <v>1</v>
      </c>
      <c r="C965" s="71" t="s">
        <v>76</v>
      </c>
      <c r="D965" s="73">
        <v>0</v>
      </c>
    </row>
    <row r="966" spans="1:4" ht="31.2" x14ac:dyDescent="0.25">
      <c r="A966" s="158" t="s">
        <v>919</v>
      </c>
      <c r="B966" s="9">
        <v>2</v>
      </c>
      <c r="C966" s="74" t="s">
        <v>76</v>
      </c>
      <c r="D966" s="76">
        <v>0</v>
      </c>
    </row>
    <row r="967" spans="1:4" ht="15.6" x14ac:dyDescent="0.25">
      <c r="A967" s="158" t="s">
        <v>920</v>
      </c>
      <c r="B967" s="9">
        <v>3</v>
      </c>
      <c r="C967" s="74" t="s">
        <v>76</v>
      </c>
      <c r="D967" s="76">
        <v>0</v>
      </c>
    </row>
    <row r="968" spans="1:4" ht="15.75" customHeight="1" x14ac:dyDescent="0.25">
      <c r="A968" s="158" t="s">
        <v>713</v>
      </c>
      <c r="B968" s="9">
        <v>4</v>
      </c>
      <c r="C968" s="74" t="s">
        <v>76</v>
      </c>
      <c r="D968" s="76">
        <v>0</v>
      </c>
    </row>
    <row r="969" spans="1:4" ht="15.75" customHeight="1" x14ac:dyDescent="0.25">
      <c r="A969" s="158" t="s">
        <v>714</v>
      </c>
      <c r="B969" s="9">
        <v>5</v>
      </c>
      <c r="C969" s="74" t="s">
        <v>76</v>
      </c>
      <c r="D969" s="76">
        <v>0</v>
      </c>
    </row>
    <row r="970" spans="1:4" ht="15.75" customHeight="1" x14ac:dyDescent="0.25">
      <c r="A970" s="158" t="s">
        <v>715</v>
      </c>
      <c r="B970" s="9">
        <v>6</v>
      </c>
      <c r="C970" s="74" t="s">
        <v>76</v>
      </c>
      <c r="D970" s="76">
        <v>0</v>
      </c>
    </row>
    <row r="971" spans="1:4" ht="15.75" customHeight="1" x14ac:dyDescent="0.25">
      <c r="A971" s="158" t="s">
        <v>693</v>
      </c>
      <c r="B971" s="9">
        <v>7</v>
      </c>
      <c r="C971" s="74" t="s">
        <v>76</v>
      </c>
      <c r="D971" s="76">
        <v>0</v>
      </c>
    </row>
    <row r="972" spans="1:4" ht="15.75" customHeight="1" x14ac:dyDescent="0.25">
      <c r="A972" s="158" t="s">
        <v>716</v>
      </c>
      <c r="B972" s="9">
        <v>8</v>
      </c>
      <c r="C972" s="74" t="s">
        <v>76</v>
      </c>
      <c r="D972" s="76">
        <v>0</v>
      </c>
    </row>
    <row r="973" spans="1:4" ht="31.2" x14ac:dyDescent="0.25">
      <c r="A973" s="158" t="s">
        <v>717</v>
      </c>
      <c r="B973" s="9">
        <v>9</v>
      </c>
      <c r="C973" s="74" t="s">
        <v>76</v>
      </c>
      <c r="D973" s="76">
        <v>0</v>
      </c>
    </row>
    <row r="974" spans="1:4" ht="15.75" customHeight="1" x14ac:dyDescent="0.25">
      <c r="A974" s="158" t="s">
        <v>718</v>
      </c>
      <c r="B974" s="9">
        <v>10</v>
      </c>
      <c r="C974" s="74" t="s">
        <v>76</v>
      </c>
      <c r="D974" s="76">
        <v>0</v>
      </c>
    </row>
    <row r="975" spans="1:4" ht="31.2" x14ac:dyDescent="0.25">
      <c r="A975" s="158" t="s">
        <v>719</v>
      </c>
      <c r="B975" s="9">
        <v>11</v>
      </c>
      <c r="C975" s="74" t="s">
        <v>76</v>
      </c>
      <c r="D975" s="76">
        <v>0</v>
      </c>
    </row>
    <row r="976" spans="1:4" ht="15.75" customHeight="1" x14ac:dyDescent="0.25">
      <c r="A976" s="158" t="s">
        <v>720</v>
      </c>
      <c r="B976" s="9">
        <v>12</v>
      </c>
      <c r="C976" s="74" t="s">
        <v>76</v>
      </c>
      <c r="D976" s="76">
        <v>0</v>
      </c>
    </row>
    <row r="977" spans="1:8" ht="15.75" customHeight="1" x14ac:dyDescent="0.25">
      <c r="A977" s="158" t="s">
        <v>721</v>
      </c>
      <c r="B977" s="9">
        <v>13</v>
      </c>
      <c r="C977" s="74" t="s">
        <v>76</v>
      </c>
      <c r="D977" s="76">
        <v>0</v>
      </c>
    </row>
    <row r="978" spans="1:8" ht="15.75" customHeight="1" thickBot="1" x14ac:dyDescent="0.3">
      <c r="A978" s="158" t="s">
        <v>447</v>
      </c>
      <c r="B978" s="9">
        <v>14</v>
      </c>
      <c r="C978" s="77" t="s">
        <v>76</v>
      </c>
      <c r="D978" s="79">
        <v>0</v>
      </c>
    </row>
    <row r="981" spans="1:8" ht="17.100000000000001" customHeight="1" x14ac:dyDescent="0.25">
      <c r="A981" s="246" t="s">
        <v>921</v>
      </c>
      <c r="B981" s="246"/>
      <c r="C981" s="246"/>
      <c r="D981" s="246"/>
      <c r="E981" s="246"/>
      <c r="F981" s="246"/>
      <c r="G981" s="246"/>
      <c r="H981" s="246"/>
    </row>
    <row r="982" spans="1:8" ht="15.6" x14ac:dyDescent="0.25">
      <c r="A982" s="250" t="s">
        <v>922</v>
      </c>
      <c r="B982" s="250" t="s">
        <v>120</v>
      </c>
      <c r="C982" s="250" t="s">
        <v>724</v>
      </c>
      <c r="D982" s="250"/>
      <c r="E982" s="250" t="s">
        <v>727</v>
      </c>
      <c r="F982" s="250"/>
      <c r="G982" s="250" t="s">
        <v>728</v>
      </c>
      <c r="H982" s="250"/>
    </row>
    <row r="983" spans="1:8" ht="62.4" x14ac:dyDescent="0.25">
      <c r="A983" s="250"/>
      <c r="B983" s="250"/>
      <c r="C983" s="114" t="s">
        <v>725</v>
      </c>
      <c r="D983" s="114" t="s">
        <v>925</v>
      </c>
      <c r="E983" s="160" t="s">
        <v>725</v>
      </c>
      <c r="F983" s="160" t="s">
        <v>925</v>
      </c>
      <c r="G983" s="160" t="s">
        <v>725</v>
      </c>
      <c r="H983" s="160" t="s">
        <v>925</v>
      </c>
    </row>
    <row r="984" spans="1:8" ht="15.75" customHeight="1" thickBot="1" x14ac:dyDescent="0.3">
      <c r="A984" s="114" t="s">
        <v>0</v>
      </c>
      <c r="B984" s="114" t="s">
        <v>12</v>
      </c>
      <c r="C984" s="130">
        <v>1</v>
      </c>
      <c r="D984" s="130">
        <v>2</v>
      </c>
      <c r="E984" s="130">
        <v>3</v>
      </c>
      <c r="F984" s="130">
        <v>4</v>
      </c>
      <c r="G984" s="130">
        <v>5</v>
      </c>
      <c r="H984" s="130">
        <v>6</v>
      </c>
    </row>
    <row r="985" spans="1:8" ht="15.75" customHeight="1" x14ac:dyDescent="0.25">
      <c r="A985" s="70" t="s">
        <v>724</v>
      </c>
      <c r="B985" s="9">
        <v>1</v>
      </c>
      <c r="C985" s="71" t="s">
        <v>76</v>
      </c>
      <c r="D985" s="72" t="s">
        <v>75</v>
      </c>
      <c r="E985" s="72" t="s">
        <v>75</v>
      </c>
      <c r="F985" s="72" t="s">
        <v>76</v>
      </c>
      <c r="G985" s="72" t="s">
        <v>75</v>
      </c>
      <c r="H985" s="73">
        <v>0</v>
      </c>
    </row>
    <row r="986" spans="1:8" ht="15.75" customHeight="1" x14ac:dyDescent="0.25">
      <c r="A986" s="158" t="s">
        <v>729</v>
      </c>
      <c r="B986" s="9">
        <v>2</v>
      </c>
      <c r="C986" s="74" t="s">
        <v>76</v>
      </c>
      <c r="D986" s="75" t="s">
        <v>75</v>
      </c>
      <c r="E986" s="75" t="s">
        <v>75</v>
      </c>
      <c r="F986" s="75" t="s">
        <v>76</v>
      </c>
      <c r="G986" s="75" t="s">
        <v>75</v>
      </c>
      <c r="H986" s="76">
        <v>0</v>
      </c>
    </row>
    <row r="987" spans="1:8" ht="15.75" customHeight="1" x14ac:dyDescent="0.25">
      <c r="A987" s="158" t="s">
        <v>730</v>
      </c>
      <c r="B987" s="9">
        <v>3</v>
      </c>
      <c r="C987" s="74" t="s">
        <v>76</v>
      </c>
      <c r="D987" s="75" t="s">
        <v>75</v>
      </c>
      <c r="E987" s="75" t="s">
        <v>75</v>
      </c>
      <c r="F987" s="75" t="s">
        <v>76</v>
      </c>
      <c r="G987" s="75" t="s">
        <v>75</v>
      </c>
      <c r="H987" s="76">
        <v>0</v>
      </c>
    </row>
    <row r="988" spans="1:8" ht="31.2" x14ac:dyDescent="0.25">
      <c r="A988" s="158" t="s">
        <v>923</v>
      </c>
      <c r="B988" s="9">
        <v>4</v>
      </c>
      <c r="C988" s="74" t="s">
        <v>76</v>
      </c>
      <c r="D988" s="75" t="s">
        <v>75</v>
      </c>
      <c r="E988" s="75" t="s">
        <v>75</v>
      </c>
      <c r="F988" s="75" t="s">
        <v>76</v>
      </c>
      <c r="G988" s="75" t="s">
        <v>75</v>
      </c>
      <c r="H988" s="76">
        <v>0</v>
      </c>
    </row>
    <row r="989" spans="1:8" ht="15.75" customHeight="1" x14ac:dyDescent="0.25">
      <c r="A989" s="158" t="s">
        <v>732</v>
      </c>
      <c r="B989" s="9">
        <v>5</v>
      </c>
      <c r="C989" s="74" t="s">
        <v>76</v>
      </c>
      <c r="D989" s="75" t="s">
        <v>75</v>
      </c>
      <c r="E989" s="75" t="s">
        <v>75</v>
      </c>
      <c r="F989" s="75" t="s">
        <v>76</v>
      </c>
      <c r="G989" s="75" t="s">
        <v>75</v>
      </c>
      <c r="H989" s="76">
        <v>0</v>
      </c>
    </row>
    <row r="990" spans="1:8" ht="15.75" customHeight="1" x14ac:dyDescent="0.25">
      <c r="A990" s="158" t="s">
        <v>733</v>
      </c>
      <c r="B990" s="9">
        <v>6</v>
      </c>
      <c r="C990" s="74" t="s">
        <v>76</v>
      </c>
      <c r="D990" s="75" t="s">
        <v>75</v>
      </c>
      <c r="E990" s="75" t="s">
        <v>75</v>
      </c>
      <c r="F990" s="75" t="s">
        <v>76</v>
      </c>
      <c r="G990" s="75" t="s">
        <v>75</v>
      </c>
      <c r="H990" s="76">
        <v>0</v>
      </c>
    </row>
    <row r="991" spans="1:8" ht="15.75" customHeight="1" thickBot="1" x14ac:dyDescent="0.3">
      <c r="A991" s="158" t="s">
        <v>924</v>
      </c>
      <c r="B991" s="9">
        <v>7</v>
      </c>
      <c r="C991" s="77" t="s">
        <v>76</v>
      </c>
      <c r="D991" s="78" t="s">
        <v>75</v>
      </c>
      <c r="E991" s="78" t="s">
        <v>75</v>
      </c>
      <c r="F991" s="78" t="s">
        <v>76</v>
      </c>
      <c r="G991" s="78" t="s">
        <v>75</v>
      </c>
      <c r="H991" s="79">
        <v>0</v>
      </c>
    </row>
    <row r="994" spans="1:10" ht="15.75" customHeight="1" x14ac:dyDescent="0.3">
      <c r="A994" s="244" t="s">
        <v>926</v>
      </c>
      <c r="B994" s="245"/>
      <c r="C994" s="245"/>
    </row>
    <row r="995" spans="1:10" ht="31.8" thickBot="1" x14ac:dyDescent="0.3">
      <c r="A995" s="151" t="s">
        <v>752</v>
      </c>
      <c r="B995" s="151" t="s">
        <v>753</v>
      </c>
      <c r="C995" s="151" t="s">
        <v>927</v>
      </c>
    </row>
    <row r="996" spans="1:10" ht="16.2" thickBot="1" x14ac:dyDescent="0.3">
      <c r="A996" s="190">
        <v>0</v>
      </c>
      <c r="B996" s="191">
        <v>0</v>
      </c>
      <c r="C996" s="192">
        <v>0</v>
      </c>
    </row>
    <row r="997" spans="1:10" x14ac:dyDescent="0.25">
      <c r="A997" s="336"/>
      <c r="B997" s="336"/>
      <c r="C997" s="336"/>
      <c r="D997" s="336"/>
      <c r="E997" s="336"/>
      <c r="F997" s="336"/>
      <c r="G997" s="336"/>
      <c r="H997" s="336"/>
      <c r="I997" s="336"/>
      <c r="J997" s="336"/>
    </row>
    <row r="998" spans="1:10" x14ac:dyDescent="0.25">
      <c r="A998" s="336"/>
      <c r="B998" s="336"/>
      <c r="C998" s="336"/>
      <c r="D998" s="336"/>
      <c r="E998" s="336"/>
      <c r="F998" s="336"/>
      <c r="G998" s="336"/>
      <c r="H998" s="336"/>
      <c r="I998" s="336"/>
      <c r="J998" s="336"/>
    </row>
    <row r="999" spans="1:10" ht="14.4" x14ac:dyDescent="0.3">
      <c r="A999" s="266" t="s">
        <v>928</v>
      </c>
      <c r="B999" s="355"/>
      <c r="C999" s="355"/>
      <c r="D999" s="355"/>
      <c r="E999" s="355"/>
      <c r="F999" s="355"/>
      <c r="G999" s="355"/>
      <c r="H999" s="355"/>
      <c r="I999" s="355"/>
      <c r="J999" s="355"/>
    </row>
    <row r="1000" spans="1:10" ht="15.75" customHeight="1" x14ac:dyDescent="0.25">
      <c r="A1000" s="333" t="s">
        <v>196</v>
      </c>
      <c r="B1000" s="356" t="s">
        <v>120</v>
      </c>
      <c r="C1000" s="356" t="s">
        <v>197</v>
      </c>
      <c r="D1000" s="333" t="s">
        <v>690</v>
      </c>
      <c r="E1000" s="333"/>
      <c r="F1000" s="333"/>
      <c r="G1000" s="333"/>
      <c r="H1000" s="333"/>
      <c r="I1000" s="333"/>
      <c r="J1000" s="333"/>
    </row>
    <row r="1001" spans="1:10" ht="46.8" x14ac:dyDescent="0.25">
      <c r="A1001" s="333"/>
      <c r="B1001" s="357"/>
      <c r="C1001" s="357"/>
      <c r="D1001" s="332" t="s">
        <v>931</v>
      </c>
      <c r="E1001" s="332" t="s">
        <v>757</v>
      </c>
      <c r="F1001" s="332" t="s">
        <v>758</v>
      </c>
      <c r="G1001" s="332" t="s">
        <v>759</v>
      </c>
      <c r="H1001" s="332" t="s">
        <v>760</v>
      </c>
      <c r="I1001" s="332" t="s">
        <v>999</v>
      </c>
      <c r="J1001" s="332" t="s">
        <v>762</v>
      </c>
    </row>
    <row r="1002" spans="1:10" ht="15.75" customHeight="1" thickBot="1" x14ac:dyDescent="0.3">
      <c r="A1002" s="348" t="s">
        <v>112</v>
      </c>
      <c r="B1002" s="348" t="s">
        <v>12</v>
      </c>
      <c r="C1002" s="358">
        <v>1</v>
      </c>
      <c r="D1002" s="358">
        <v>2</v>
      </c>
      <c r="E1002" s="358">
        <v>3</v>
      </c>
      <c r="F1002" s="358">
        <v>4</v>
      </c>
      <c r="G1002" s="358">
        <v>5</v>
      </c>
      <c r="H1002" s="358">
        <v>6</v>
      </c>
      <c r="I1002" s="358">
        <v>7</v>
      </c>
      <c r="J1002" s="358">
        <v>8</v>
      </c>
    </row>
    <row r="1003" spans="1:10" ht="15.75" customHeight="1" x14ac:dyDescent="0.25">
      <c r="A1003" s="337" t="s">
        <v>763</v>
      </c>
      <c r="B1003" s="343">
        <v>1</v>
      </c>
      <c r="C1003" s="359" t="s">
        <v>76</v>
      </c>
      <c r="D1003" s="360" t="s">
        <v>75</v>
      </c>
      <c r="E1003" s="360" t="s">
        <v>76</v>
      </c>
      <c r="F1003" s="360" t="s">
        <v>76</v>
      </c>
      <c r="G1003" s="360" t="s">
        <v>75</v>
      </c>
      <c r="H1003" s="360" t="s">
        <v>76</v>
      </c>
      <c r="I1003" s="360" t="s">
        <v>76</v>
      </c>
      <c r="J1003" s="361" t="s">
        <v>76</v>
      </c>
    </row>
    <row r="1004" spans="1:10" ht="31.2" x14ac:dyDescent="0.25">
      <c r="A1004" s="362" t="s">
        <v>929</v>
      </c>
      <c r="B1004" s="343">
        <v>2</v>
      </c>
      <c r="C1004" s="363" t="s">
        <v>76</v>
      </c>
      <c r="D1004" s="364" t="s">
        <v>75</v>
      </c>
      <c r="E1004" s="364" t="s">
        <v>76</v>
      </c>
      <c r="F1004" s="364" t="s">
        <v>76</v>
      </c>
      <c r="G1004" s="364" t="s">
        <v>75</v>
      </c>
      <c r="H1004" s="364" t="s">
        <v>76</v>
      </c>
      <c r="I1004" s="364" t="s">
        <v>76</v>
      </c>
      <c r="J1004" s="365" t="s">
        <v>76</v>
      </c>
    </row>
    <row r="1005" spans="1:10" ht="31.8" thickBot="1" x14ac:dyDescent="0.3">
      <c r="A1005" s="158" t="s">
        <v>930</v>
      </c>
      <c r="B1005" s="9">
        <v>3</v>
      </c>
      <c r="C1005" s="77" t="s">
        <v>76</v>
      </c>
      <c r="D1005" s="78" t="s">
        <v>75</v>
      </c>
      <c r="E1005" s="78" t="s">
        <v>76</v>
      </c>
      <c r="F1005" s="78" t="s">
        <v>76</v>
      </c>
      <c r="G1005" s="78" t="s">
        <v>75</v>
      </c>
      <c r="H1005" s="78" t="s">
        <v>76</v>
      </c>
      <c r="I1005" s="78" t="s">
        <v>76</v>
      </c>
      <c r="J1005" s="79" t="s">
        <v>76</v>
      </c>
    </row>
    <row r="1008" spans="1:10" ht="18" x14ac:dyDescent="0.35">
      <c r="A1008" s="57" t="s">
        <v>113</v>
      </c>
      <c r="B1008" s="80"/>
      <c r="C1008" s="249"/>
      <c r="D1008" s="249"/>
      <c r="E1008" s="249"/>
      <c r="F1008" s="80"/>
      <c r="G1008" s="80"/>
      <c r="H1008" s="80"/>
      <c r="I1008" s="80"/>
      <c r="J1008" s="80"/>
    </row>
    <row r="1009" spans="1:17" ht="15.6" x14ac:dyDescent="0.25">
      <c r="A1009" s="250" t="s">
        <v>196</v>
      </c>
      <c r="B1009" s="250" t="s">
        <v>120</v>
      </c>
      <c r="C1009" s="250" t="s">
        <v>768</v>
      </c>
      <c r="D1009" s="250"/>
      <c r="E1009" s="250"/>
      <c r="F1009" s="250"/>
      <c r="G1009" s="250"/>
      <c r="H1009" s="250"/>
      <c r="I1009" s="250"/>
      <c r="J1009" s="250"/>
    </row>
    <row r="1010" spans="1:17" ht="15.6" x14ac:dyDescent="0.25">
      <c r="A1010" s="250"/>
      <c r="B1010" s="250"/>
      <c r="C1010" s="250" t="s">
        <v>197</v>
      </c>
      <c r="D1010" s="250" t="s">
        <v>690</v>
      </c>
      <c r="E1010" s="250"/>
      <c r="F1010" s="250"/>
      <c r="G1010" s="250"/>
      <c r="H1010" s="250"/>
      <c r="I1010" s="250"/>
      <c r="J1010" s="250"/>
    </row>
    <row r="1011" spans="1:17" ht="31.2" x14ac:dyDescent="0.25">
      <c r="A1011" s="250"/>
      <c r="B1011" s="250"/>
      <c r="C1011" s="250"/>
      <c r="D1011" s="114" t="s">
        <v>933</v>
      </c>
      <c r="E1011" s="114" t="s">
        <v>770</v>
      </c>
      <c r="F1011" s="114" t="s">
        <v>771</v>
      </c>
      <c r="G1011" s="114" t="s">
        <v>772</v>
      </c>
      <c r="H1011" s="114" t="s">
        <v>773</v>
      </c>
      <c r="I1011" s="114" t="s">
        <v>934</v>
      </c>
      <c r="J1011" s="232" t="s">
        <v>1000</v>
      </c>
    </row>
    <row r="1012" spans="1:17" ht="15.75" customHeight="1" thickBot="1" x14ac:dyDescent="0.3">
      <c r="A1012" s="114" t="s">
        <v>0</v>
      </c>
      <c r="B1012" s="114" t="s">
        <v>12</v>
      </c>
      <c r="C1012" s="130">
        <v>1</v>
      </c>
      <c r="D1012" s="130">
        <v>2</v>
      </c>
      <c r="E1012" s="130">
        <v>3</v>
      </c>
      <c r="F1012" s="130">
        <v>4</v>
      </c>
      <c r="G1012" s="130">
        <v>5</v>
      </c>
      <c r="H1012" s="130">
        <v>6</v>
      </c>
      <c r="I1012" s="130">
        <v>7</v>
      </c>
      <c r="J1012" s="130">
        <v>8</v>
      </c>
    </row>
    <row r="1013" spans="1:17" ht="15.75" customHeight="1" x14ac:dyDescent="0.25">
      <c r="A1013" s="70" t="s">
        <v>197</v>
      </c>
      <c r="B1013" s="9">
        <v>1</v>
      </c>
      <c r="C1013" s="71" t="s">
        <v>76</v>
      </c>
      <c r="D1013" s="72" t="s">
        <v>75</v>
      </c>
      <c r="E1013" s="72" t="s">
        <v>75</v>
      </c>
      <c r="F1013" s="72" t="s">
        <v>76</v>
      </c>
      <c r="G1013" s="72" t="s">
        <v>75</v>
      </c>
      <c r="H1013" s="72" t="s">
        <v>76</v>
      </c>
      <c r="I1013" s="72" t="s">
        <v>76</v>
      </c>
      <c r="J1013" s="73" t="s">
        <v>76</v>
      </c>
    </row>
    <row r="1014" spans="1:17" ht="47.4" thickBot="1" x14ac:dyDescent="0.3">
      <c r="A1014" s="158" t="s">
        <v>932</v>
      </c>
      <c r="B1014" s="9">
        <v>2</v>
      </c>
      <c r="C1014" s="77" t="s">
        <v>76</v>
      </c>
      <c r="D1014" s="78" t="s">
        <v>75</v>
      </c>
      <c r="E1014" s="78" t="s">
        <v>75</v>
      </c>
      <c r="F1014" s="78" t="s">
        <v>76</v>
      </c>
      <c r="G1014" s="78" t="s">
        <v>75</v>
      </c>
      <c r="H1014" s="78" t="s">
        <v>76</v>
      </c>
      <c r="I1014" s="78" t="s">
        <v>76</v>
      </c>
      <c r="J1014" s="79" t="s">
        <v>76</v>
      </c>
    </row>
    <row r="1015" spans="1:17" x14ac:dyDescent="0.25">
      <c r="A1015" s="336"/>
      <c r="B1015" s="336"/>
      <c r="C1015" s="336"/>
      <c r="D1015" s="336"/>
      <c r="E1015" s="336"/>
      <c r="F1015" s="336"/>
      <c r="G1015" s="336"/>
    </row>
    <row r="1016" spans="1:17" x14ac:dyDescent="0.25">
      <c r="A1016" s="336"/>
      <c r="B1016" s="336"/>
      <c r="C1016" s="336"/>
      <c r="D1016" s="336"/>
      <c r="E1016" s="336"/>
      <c r="F1016" s="336"/>
      <c r="G1016" s="336"/>
    </row>
    <row r="1017" spans="1:17" ht="15" customHeight="1" x14ac:dyDescent="0.25">
      <c r="A1017" s="366">
        <v>5115</v>
      </c>
      <c r="B1017" s="367"/>
      <c r="C1017" s="367"/>
      <c r="D1017" s="336"/>
      <c r="E1017" s="336"/>
      <c r="F1017" s="336"/>
      <c r="G1017" s="336"/>
    </row>
    <row r="1018" spans="1:17" ht="111" thickBot="1" x14ac:dyDescent="0.3">
      <c r="A1018" s="368"/>
      <c r="B1018" s="369" t="s">
        <v>1004</v>
      </c>
      <c r="C1018" s="369" t="s">
        <v>936</v>
      </c>
      <c r="D1018" s="369" t="s">
        <v>937</v>
      </c>
      <c r="E1018" s="369" t="s">
        <v>938</v>
      </c>
      <c r="F1018" s="369" t="s">
        <v>939</v>
      </c>
      <c r="G1018" s="369" t="s">
        <v>940</v>
      </c>
      <c r="H1018" s="188" t="s">
        <v>941</v>
      </c>
      <c r="I1018" s="188" t="s">
        <v>942</v>
      </c>
      <c r="J1018" s="238" t="s">
        <v>943</v>
      </c>
      <c r="K1018" s="188" t="s">
        <v>944</v>
      </c>
      <c r="L1018" s="188" t="s">
        <v>789</v>
      </c>
      <c r="M1018" s="188" t="s">
        <v>945</v>
      </c>
      <c r="N1018" s="188" t="s">
        <v>946</v>
      </c>
      <c r="O1018" s="237" t="s">
        <v>1001</v>
      </c>
      <c r="P1018" s="237" t="s">
        <v>1002</v>
      </c>
      <c r="Q1018" s="237" t="s">
        <v>1003</v>
      </c>
    </row>
    <row r="1019" spans="1:17" ht="16.2" thickBot="1" x14ac:dyDescent="0.35">
      <c r="A1019" s="370" t="s">
        <v>935</v>
      </c>
      <c r="B1019" s="371">
        <v>0</v>
      </c>
      <c r="C1019" s="372">
        <v>0</v>
      </c>
      <c r="D1019" s="372">
        <v>0</v>
      </c>
      <c r="E1019" s="372">
        <v>0</v>
      </c>
      <c r="F1019" s="372">
        <v>0</v>
      </c>
      <c r="G1019" s="372">
        <v>0</v>
      </c>
      <c r="H1019" s="191">
        <v>0</v>
      </c>
      <c r="I1019" s="191">
        <v>0</v>
      </c>
      <c r="J1019" s="191">
        <v>0</v>
      </c>
      <c r="K1019" s="191">
        <v>0</v>
      </c>
      <c r="L1019" s="191">
        <v>0</v>
      </c>
      <c r="M1019" s="191">
        <v>0</v>
      </c>
      <c r="N1019" s="191">
        <v>0</v>
      </c>
      <c r="O1019" s="191">
        <v>0</v>
      </c>
      <c r="P1019" s="191">
        <v>0</v>
      </c>
      <c r="Q1019" s="192">
        <v>0</v>
      </c>
    </row>
    <row r="1020" spans="1:17" x14ac:dyDescent="0.25">
      <c r="A1020" s="336"/>
      <c r="B1020" s="336"/>
      <c r="C1020" s="336"/>
      <c r="D1020" s="336"/>
      <c r="E1020" s="336"/>
      <c r="F1020" s="336"/>
      <c r="G1020" s="336"/>
    </row>
    <row r="1021" spans="1:17" x14ac:dyDescent="0.25">
      <c r="A1021" s="336"/>
      <c r="B1021" s="336"/>
      <c r="C1021" s="336"/>
      <c r="D1021" s="336"/>
      <c r="E1021" s="336"/>
      <c r="F1021" s="336"/>
      <c r="G1021" s="336"/>
    </row>
    <row r="1022" spans="1:17" ht="18" customHeight="1" x14ac:dyDescent="0.25">
      <c r="A1022" s="265" t="s">
        <v>947</v>
      </c>
      <c r="B1022" s="265"/>
      <c r="C1022" s="265"/>
      <c r="D1022" s="265"/>
      <c r="E1022" s="265"/>
      <c r="F1022" s="265"/>
      <c r="G1022" s="265"/>
    </row>
    <row r="1023" spans="1:17" ht="109.8" thickBot="1" x14ac:dyDescent="0.3">
      <c r="A1023" s="151" t="s">
        <v>796</v>
      </c>
      <c r="B1023" s="151" t="s">
        <v>841</v>
      </c>
      <c r="C1023" s="151" t="s">
        <v>948</v>
      </c>
      <c r="D1023" s="159" t="s">
        <v>841</v>
      </c>
      <c r="E1023" s="151" t="s">
        <v>949</v>
      </c>
      <c r="F1023" s="151" t="s">
        <v>950</v>
      </c>
      <c r="G1023" s="200" t="s">
        <v>951</v>
      </c>
    </row>
    <row r="1024" spans="1:17" ht="16.2" thickBot="1" x14ac:dyDescent="0.3">
      <c r="A1024" s="190">
        <v>0</v>
      </c>
      <c r="B1024" s="191">
        <v>0</v>
      </c>
      <c r="C1024" s="191">
        <v>0</v>
      </c>
      <c r="D1024" s="191">
        <v>0</v>
      </c>
      <c r="E1024" s="191">
        <v>0</v>
      </c>
      <c r="F1024" s="191">
        <v>0</v>
      </c>
      <c r="G1024" s="192">
        <v>0</v>
      </c>
    </row>
  </sheetData>
  <mergeCells count="242">
    <mergeCell ref="A999:J999"/>
    <mergeCell ref="A370:A371"/>
    <mergeCell ref="B370:B371"/>
    <mergeCell ref="C370:E370"/>
    <mergeCell ref="A369:E369"/>
    <mergeCell ref="H312:H313"/>
    <mergeCell ref="G377:H377"/>
    <mergeCell ref="A384:A385"/>
    <mergeCell ref="B384:B385"/>
    <mergeCell ref="C384:D384"/>
    <mergeCell ref="A376:F376"/>
    <mergeCell ref="A377:A378"/>
    <mergeCell ref="B377:B378"/>
    <mergeCell ref="C377:C378"/>
    <mergeCell ref="D377:F377"/>
    <mergeCell ref="J312:J313"/>
    <mergeCell ref="A402:H402"/>
    <mergeCell ref="I402:J402"/>
    <mergeCell ref="A403:A406"/>
    <mergeCell ref="B403:B406"/>
    <mergeCell ref="C403:J403"/>
    <mergeCell ref="C404:C406"/>
    <mergeCell ref="D404:D406"/>
    <mergeCell ref="E404:E406"/>
    <mergeCell ref="L312:L313"/>
    <mergeCell ref="M312:M313"/>
    <mergeCell ref="A289:D289"/>
    <mergeCell ref="A308:M308"/>
    <mergeCell ref="A309:A313"/>
    <mergeCell ref="B309:B313"/>
    <mergeCell ref="C309:F310"/>
    <mergeCell ref="G309:J310"/>
    <mergeCell ref="K309:M309"/>
    <mergeCell ref="K310:K313"/>
    <mergeCell ref="L310:M311"/>
    <mergeCell ref="C311:C313"/>
    <mergeCell ref="D311:F311"/>
    <mergeCell ref="G311:G313"/>
    <mergeCell ref="H311:J311"/>
    <mergeCell ref="D312:D313"/>
    <mergeCell ref="E312:E313"/>
    <mergeCell ref="F312:F313"/>
    <mergeCell ref="A295:C295"/>
    <mergeCell ref="A296:A297"/>
    <mergeCell ref="B296:B297"/>
    <mergeCell ref="C296:D296"/>
    <mergeCell ref="E296:E297"/>
    <mergeCell ref="I312:I313"/>
    <mergeCell ref="A104:C104"/>
    <mergeCell ref="A122:H122"/>
    <mergeCell ref="A8:A11"/>
    <mergeCell ref="B8:B11"/>
    <mergeCell ref="C8:C11"/>
    <mergeCell ref="A123:A130"/>
    <mergeCell ref="A1:H1"/>
    <mergeCell ref="A2:H2"/>
    <mergeCell ref="A4:H4"/>
    <mergeCell ref="B123:B130"/>
    <mergeCell ref="C123:D126"/>
    <mergeCell ref="E123:F126"/>
    <mergeCell ref="G123:H126"/>
    <mergeCell ref="C127:C130"/>
    <mergeCell ref="D127:D130"/>
    <mergeCell ref="E127:E130"/>
    <mergeCell ref="F127:F130"/>
    <mergeCell ref="G127:G130"/>
    <mergeCell ref="H127:H130"/>
    <mergeCell ref="A95:C95"/>
    <mergeCell ref="A7:C7"/>
    <mergeCell ref="F404:G404"/>
    <mergeCell ref="H404:H406"/>
    <mergeCell ref="I404:J404"/>
    <mergeCell ref="F405:F406"/>
    <mergeCell ref="G405:G406"/>
    <mergeCell ref="I405:I406"/>
    <mergeCell ref="A430:G430"/>
    <mergeCell ref="A436:B436"/>
    <mergeCell ref="A442:C442"/>
    <mergeCell ref="A426:I426"/>
    <mergeCell ref="A419:A420"/>
    <mergeCell ref="A418:G418"/>
    <mergeCell ref="H418:I418"/>
    <mergeCell ref="B419:B420"/>
    <mergeCell ref="C419:D419"/>
    <mergeCell ref="E419:E420"/>
    <mergeCell ref="F419:H419"/>
    <mergeCell ref="AC597:AE597"/>
    <mergeCell ref="A598:A599"/>
    <mergeCell ref="B598:B599"/>
    <mergeCell ref="C598:D598"/>
    <mergeCell ref="E598:E599"/>
    <mergeCell ref="K469:K471"/>
    <mergeCell ref="E470:E471"/>
    <mergeCell ref="F470:G470"/>
    <mergeCell ref="A561:K561"/>
    <mergeCell ref="A469:A471"/>
    <mergeCell ref="B469:B471"/>
    <mergeCell ref="C469:D470"/>
    <mergeCell ref="E469:G469"/>
    <mergeCell ref="H469:H471"/>
    <mergeCell ref="I469:I471"/>
    <mergeCell ref="J469:J471"/>
    <mergeCell ref="A564:K564"/>
    <mergeCell ref="A597:E597"/>
    <mergeCell ref="AT688:AX688"/>
    <mergeCell ref="AY688:AZ688"/>
    <mergeCell ref="A693:B693"/>
    <mergeCell ref="D688:E688"/>
    <mergeCell ref="F688:I688"/>
    <mergeCell ref="J688:O688"/>
    <mergeCell ref="P688:X688"/>
    <mergeCell ref="Y688:AC688"/>
    <mergeCell ref="A649:D649"/>
    <mergeCell ref="A665:P665"/>
    <mergeCell ref="A674:G674"/>
    <mergeCell ref="A675:A676"/>
    <mergeCell ref="B675:B676"/>
    <mergeCell ref="C675:C676"/>
    <mergeCell ref="D675:H675"/>
    <mergeCell ref="A698:D698"/>
    <mergeCell ref="A717:H717"/>
    <mergeCell ref="A718:A719"/>
    <mergeCell ref="B718:B719"/>
    <mergeCell ref="C718:D718"/>
    <mergeCell ref="E718:F718"/>
    <mergeCell ref="G718:H718"/>
    <mergeCell ref="AD688:AL688"/>
    <mergeCell ref="AM688:AS688"/>
    <mergeCell ref="A754:J754"/>
    <mergeCell ref="A755:A757"/>
    <mergeCell ref="B755:B757"/>
    <mergeCell ref="C755:J755"/>
    <mergeCell ref="C756:C757"/>
    <mergeCell ref="D756:J756"/>
    <mergeCell ref="A735:K735"/>
    <mergeCell ref="A740:C740"/>
    <mergeCell ref="A746:A747"/>
    <mergeCell ref="B746:B747"/>
    <mergeCell ref="C746:C747"/>
    <mergeCell ref="D746:J746"/>
    <mergeCell ref="A745:J745"/>
    <mergeCell ref="A764:G764"/>
    <mergeCell ref="H764:I764"/>
    <mergeCell ref="J764:P764"/>
    <mergeCell ref="A774:E774"/>
    <mergeCell ref="B790:C790"/>
    <mergeCell ref="G790:H790"/>
    <mergeCell ref="I790:J790"/>
    <mergeCell ref="K790:N790"/>
    <mergeCell ref="O790:P790"/>
    <mergeCell ref="A769:G769"/>
    <mergeCell ref="G793:J793"/>
    <mergeCell ref="K793:S793"/>
    <mergeCell ref="G794:J794"/>
    <mergeCell ref="K794:S794"/>
    <mergeCell ref="G795:J795"/>
    <mergeCell ref="K795:S795"/>
    <mergeCell ref="Q790:S790"/>
    <mergeCell ref="A791:A792"/>
    <mergeCell ref="B791:B792"/>
    <mergeCell ref="C791:C792"/>
    <mergeCell ref="D791:D792"/>
    <mergeCell ref="E791:F791"/>
    <mergeCell ref="G791:H791"/>
    <mergeCell ref="I791:J791"/>
    <mergeCell ref="K791:N791"/>
    <mergeCell ref="O791:P791"/>
    <mergeCell ref="Q791:S791"/>
    <mergeCell ref="G792:H792"/>
    <mergeCell ref="I792:J792"/>
    <mergeCell ref="K792:N792"/>
    <mergeCell ref="O792:P792"/>
    <mergeCell ref="Q792:S792"/>
    <mergeCell ref="A799:X799"/>
    <mergeCell ref="A800:A803"/>
    <mergeCell ref="B800:B803"/>
    <mergeCell ref="C800:C803"/>
    <mergeCell ref="D800:J800"/>
    <mergeCell ref="D802:D803"/>
    <mergeCell ref="E802:F802"/>
    <mergeCell ref="G802:G803"/>
    <mergeCell ref="H802:H803"/>
    <mergeCell ref="I802:J802"/>
    <mergeCell ref="W802:X802"/>
    <mergeCell ref="K802:K803"/>
    <mergeCell ref="L802:M802"/>
    <mergeCell ref="N802:N803"/>
    <mergeCell ref="O802:O803"/>
    <mergeCell ref="P802:Q802"/>
    <mergeCell ref="K800:Q800"/>
    <mergeCell ref="R800:X800"/>
    <mergeCell ref="D801:G801"/>
    <mergeCell ref="H801:J801"/>
    <mergeCell ref="K801:N801"/>
    <mergeCell ref="O801:Q801"/>
    <mergeCell ref="R801:U801"/>
    <mergeCell ref="V801:X801"/>
    <mergeCell ref="A829:I829"/>
    <mergeCell ref="A858:F858"/>
    <mergeCell ref="A903:F903"/>
    <mergeCell ref="A913:D913"/>
    <mergeCell ref="A918:C918"/>
    <mergeCell ref="R802:R803"/>
    <mergeCell ref="S802:T802"/>
    <mergeCell ref="U802:U803"/>
    <mergeCell ref="V802:V803"/>
    <mergeCell ref="D952:E952"/>
    <mergeCell ref="F952:G952"/>
    <mergeCell ref="A962:D962"/>
    <mergeCell ref="A981:H981"/>
    <mergeCell ref="A923:C923"/>
    <mergeCell ref="A933:C933"/>
    <mergeCell ref="A938:H938"/>
    <mergeCell ref="A939:A940"/>
    <mergeCell ref="B939:B940"/>
    <mergeCell ref="C939:C940"/>
    <mergeCell ref="D939:H939"/>
    <mergeCell ref="A957:B957"/>
    <mergeCell ref="E384:E385"/>
    <mergeCell ref="F384:F385"/>
    <mergeCell ref="G384:G385"/>
    <mergeCell ref="H384:H385"/>
    <mergeCell ref="A994:C994"/>
    <mergeCell ref="A1022:G1022"/>
    <mergeCell ref="J405:J406"/>
    <mergeCell ref="A468:K468"/>
    <mergeCell ref="C1008:E1008"/>
    <mergeCell ref="A1009:A1011"/>
    <mergeCell ref="B1009:B1011"/>
    <mergeCell ref="C1009:J1009"/>
    <mergeCell ref="C1010:C1011"/>
    <mergeCell ref="D1010:J1010"/>
    <mergeCell ref="A1000:A1001"/>
    <mergeCell ref="B1000:B1001"/>
    <mergeCell ref="C1000:C1001"/>
    <mergeCell ref="D1000:J1000"/>
    <mergeCell ref="A982:A983"/>
    <mergeCell ref="B982:B983"/>
    <mergeCell ref="C982:D982"/>
    <mergeCell ref="E982:F982"/>
    <mergeCell ref="G982:H982"/>
    <mergeCell ref="B952:C9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2019-09-04T04:00:10Z</dcterms:modified>
</cp:coreProperties>
</file>